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0A0C9416-A8B7-48B8-9130-46323EB7AF72}" xr6:coauthVersionLast="36" xr6:coauthVersionMax="36" xr10:uidLastSave="{00000000-0000-0000-0000-000000000000}"/>
  <bookViews>
    <workbookView xWindow="0" yWindow="0" windowWidth="28800" windowHeight="11325" xr2:uid="{03423E40-8EA8-41A3-BCE3-F529817F5507}"/>
  </bookViews>
  <sheets>
    <sheet name="Низкин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K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J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I19" i="3"/>
  <c r="H19" i="3"/>
  <c r="F19" i="3"/>
  <c r="E19" i="3"/>
  <c r="G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L18" i="3"/>
  <c r="H18" i="3"/>
  <c r="E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F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E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BF9" i="3"/>
  <c r="BF27" i="3" s="1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H9" i="3"/>
  <c r="C111" i="2"/>
  <c r="E111" i="2" s="1"/>
  <c r="C96" i="2"/>
  <c r="E96" i="2" s="1"/>
  <c r="C85" i="2"/>
  <c r="E85" i="2" s="1"/>
  <c r="C75" i="2"/>
  <c r="E75" i="2" s="1"/>
  <c r="D70" i="2"/>
  <c r="D129" i="2" s="1"/>
  <c r="C53" i="2"/>
  <c r="E53" i="2" s="1"/>
  <c r="C47" i="2"/>
  <c r="E47" i="2" s="1"/>
  <c r="C41" i="2"/>
  <c r="E41" i="2" s="1"/>
  <c r="C35" i="2"/>
  <c r="E35" i="2" s="1"/>
  <c r="C22" i="2"/>
  <c r="E22" i="2" s="1"/>
  <c r="C8" i="2"/>
  <c r="E8" i="2" s="1"/>
  <c r="D4" i="2"/>
  <c r="D66" i="2" s="1"/>
  <c r="E71" i="2" l="1"/>
  <c r="E5" i="2"/>
  <c r="Y27" i="3"/>
  <c r="BC27" i="3"/>
  <c r="G13" i="3"/>
  <c r="G11" i="3"/>
  <c r="M27" i="3"/>
  <c r="AW27" i="3"/>
  <c r="G15" i="3"/>
  <c r="AK27" i="3"/>
  <c r="J9" i="3"/>
  <c r="G17" i="3"/>
  <c r="V27" i="3"/>
  <c r="J25" i="3"/>
  <c r="S27" i="3"/>
  <c r="AE27" i="3"/>
  <c r="AQ27" i="3"/>
  <c r="I18" i="3"/>
  <c r="I27" i="3" s="1"/>
  <c r="E23" i="3"/>
  <c r="J11" i="3"/>
  <c r="J13" i="3"/>
  <c r="J15" i="3"/>
  <c r="J17" i="3"/>
  <c r="E21" i="3"/>
  <c r="G21" i="3" s="1"/>
  <c r="AH27" i="3"/>
  <c r="AT27" i="3"/>
  <c r="J24" i="3"/>
  <c r="E24" i="3"/>
  <c r="G24" i="3" s="1"/>
  <c r="G10" i="3"/>
  <c r="G12" i="3"/>
  <c r="G14" i="3"/>
  <c r="G16" i="3"/>
  <c r="J22" i="3"/>
  <c r="E22" i="3"/>
  <c r="G22" i="3" s="1"/>
  <c r="H27" i="3"/>
  <c r="P27" i="3"/>
  <c r="AB27" i="3"/>
  <c r="AN27" i="3"/>
  <c r="AZ27" i="3"/>
  <c r="J10" i="3"/>
  <c r="J12" i="3"/>
  <c r="J14" i="3"/>
  <c r="J16" i="3"/>
  <c r="J18" i="3"/>
  <c r="J20" i="3"/>
  <c r="E20" i="3"/>
  <c r="G20" i="3" s="1"/>
  <c r="G25" i="3"/>
  <c r="G23" i="3"/>
  <c r="J26" i="3"/>
  <c r="E26" i="3"/>
  <c r="G26" i="3" s="1"/>
  <c r="E9" i="3"/>
  <c r="L27" i="3"/>
  <c r="F18" i="3" l="1"/>
  <c r="J27" i="3"/>
  <c r="E27" i="3"/>
  <c r="G9" i="3"/>
  <c r="F27" i="3" l="1"/>
  <c r="G18" i="3"/>
  <c r="G27" i="3"/>
</calcChain>
</file>

<file path=xl/sharedStrings.xml><?xml version="1.0" encoding="utf-8"?>
<sst xmlns="http://schemas.openxmlformats.org/spreadsheetml/2006/main" count="132" uniqueCount="77">
  <si>
    <t>Касові видатки Низкиничівська гімназія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</si>
  <si>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</si>
  <si>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</si>
  <si>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</si>
  <si>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</si>
  <si>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</si>
  <si>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</si>
  <si>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</si>
  <si>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</si>
  <si>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</si>
  <si>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</si>
  <si>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</si>
  <si>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</si>
  <si>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</si>
  <si>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</si>
  <si>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</si>
  <si>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</si>
  <si>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</si>
  <si>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</si>
  <si>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</si>
  <si>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</si>
  <si>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</si>
  <si>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</si>
  <si>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</si>
  <si>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</si>
  <si>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</si>
  <si>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</si>
  <si>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</si>
  <si>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</si>
  <si>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</si>
  <si>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</si>
  <si>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</si>
  <si>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</si>
  <si>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</si>
  <si>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</si>
  <si>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</si>
  <si>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</si>
  <si>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</si>
  <si>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</si>
  <si>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</si>
  <si>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</si>
  <si>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</si>
  <si>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</si>
  <si>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</si>
  <si>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</si>
  <si>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</si>
  <si>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</si>
  <si>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</si>
  <si>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</si>
  <si>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</si>
  <si>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</si>
  <si>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</si>
  <si>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</si>
  <si>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</si>
  <si>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</si>
  <si>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</si>
  <si>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</si>
  <si>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</si>
  <si>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</si>
  <si>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</si>
  <si>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</si>
  <si>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</si>
  <si>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</si>
  <si>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</si>
  <si>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</si>
  <si>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</si>
  <si>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</si>
  <si>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</si>
  <si>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</si>
  <si>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</si>
  <si>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</si>
  <si>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</si>
  <si>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</si>
  <si>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</si>
  <si>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</si>
  <si>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</si>
  <si>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Низкиничівська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</si>
</sst>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14" fontId="8" fillId="0" borderId="0" xfId="1" applyNumberFormat="1" applyFont="1" applyBorder="1" applyProtection="1"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D31A09CE-61A8-4C84-945E-CEF62C42E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8EB10-E3DF-4280-B2DC-432BCA57C79C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hidden="1" customWidth="1"/>
    <col min="6" max="6" width="23.7109375" style="140" hidden="1" customWidth="1"/>
    <col min="7" max="7" width="22.28515625" style="140" hidden="1" customWidth="1"/>
    <col min="8" max="8" width="25.28515625" style="140" hidden="1" customWidth="1"/>
    <col min="9" max="9" width="23" style="140" hidden="1" customWidth="1"/>
    <col min="10" max="10" width="21.5703125" style="140" hidden="1" customWidth="1"/>
    <col min="11" max="11" width="21.5703125" style="94" hidden="1" customWidth="1"/>
    <col min="12" max="13" width="21.140625" style="140" hidden="1" customWidth="1"/>
    <col min="14" max="14" width="21.5703125" style="94" hidden="1" customWidth="1"/>
    <col min="15" max="16" width="21.140625" style="140" hidden="1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18.140625" style="94" hidden="1" customWidth="1"/>
    <col min="33" max="34" width="17.85546875" style="140" hidden="1" customWidth="1"/>
    <col min="35" max="35" width="20.5703125" style="140" hidden="1" customWidth="1"/>
    <col min="36" max="37" width="22.7109375" style="140" hidden="1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32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4" customFormat="1" ht="18.75" customHeight="1" thickBot="1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34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35</v>
      </c>
      <c r="B6" s="45" t="s">
        <v>36</v>
      </c>
      <c r="C6" s="46" t="s">
        <v>37</v>
      </c>
      <c r="D6" s="47"/>
      <c r="E6" s="48" t="s">
        <v>38</v>
      </c>
      <c r="F6" s="49"/>
      <c r="G6" s="50"/>
      <c r="H6" s="48" t="s">
        <v>39</v>
      </c>
      <c r="I6" s="49"/>
      <c r="J6" s="50"/>
      <c r="K6" s="51" t="s">
        <v>40</v>
      </c>
      <c r="L6" s="52"/>
      <c r="M6" s="53"/>
      <c r="N6" s="51" t="s">
        <v>41</v>
      </c>
      <c r="O6" s="52"/>
      <c r="P6" s="53"/>
      <c r="Q6" s="51" t="s">
        <v>42</v>
      </c>
      <c r="R6" s="52"/>
      <c r="S6" s="53"/>
      <c r="T6" s="51" t="s">
        <v>43</v>
      </c>
      <c r="U6" s="52"/>
      <c r="V6" s="53"/>
      <c r="W6" s="51" t="s">
        <v>44</v>
      </c>
      <c r="X6" s="52"/>
      <c r="Y6" s="53"/>
      <c r="Z6" s="51" t="s">
        <v>45</v>
      </c>
      <c r="AA6" s="52"/>
      <c r="AB6" s="53"/>
      <c r="AC6" s="51" t="s">
        <v>46</v>
      </c>
      <c r="AD6" s="52"/>
      <c r="AE6" s="53"/>
      <c r="AF6" s="51" t="s">
        <v>47</v>
      </c>
      <c r="AG6" s="52"/>
      <c r="AH6" s="53"/>
      <c r="AI6" s="52" t="s">
        <v>48</v>
      </c>
      <c r="AJ6" s="52"/>
      <c r="AK6" s="53"/>
      <c r="AL6" s="51" t="s">
        <v>49</v>
      </c>
      <c r="AM6" s="52"/>
      <c r="AN6" s="53"/>
      <c r="AO6" s="51" t="s">
        <v>50</v>
      </c>
      <c r="AP6" s="52"/>
      <c r="AQ6" s="53"/>
      <c r="AR6" s="51" t="s">
        <v>51</v>
      </c>
      <c r="AS6" s="52"/>
      <c r="AT6" s="53"/>
      <c r="AU6" s="51" t="s">
        <v>52</v>
      </c>
      <c r="AV6" s="52"/>
      <c r="AW6" s="53"/>
      <c r="AX6" s="51" t="s">
        <v>53</v>
      </c>
      <c r="AY6" s="52"/>
      <c r="AZ6" s="53"/>
      <c r="BA6" s="54" t="s">
        <v>54</v>
      </c>
      <c r="BB6" s="55"/>
      <c r="BC6" s="56"/>
      <c r="BD6" s="54" t="s">
        <v>55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56</v>
      </c>
      <c r="F7" s="62" t="s">
        <v>57</v>
      </c>
      <c r="G7" s="63" t="s">
        <v>58</v>
      </c>
      <c r="H7" s="61" t="s">
        <v>56</v>
      </c>
      <c r="I7" s="62" t="s">
        <v>57</v>
      </c>
      <c r="J7" s="63" t="s">
        <v>58</v>
      </c>
      <c r="K7" s="64" t="s">
        <v>56</v>
      </c>
      <c r="L7" s="65" t="s">
        <v>57</v>
      </c>
      <c r="M7" s="66" t="s">
        <v>58</v>
      </c>
      <c r="N7" s="64" t="s">
        <v>56</v>
      </c>
      <c r="O7" s="65" t="s">
        <v>57</v>
      </c>
      <c r="P7" s="66" t="s">
        <v>58</v>
      </c>
      <c r="Q7" s="64" t="s">
        <v>56</v>
      </c>
      <c r="R7" s="65" t="s">
        <v>57</v>
      </c>
      <c r="S7" s="66" t="s">
        <v>58</v>
      </c>
      <c r="T7" s="64" t="s">
        <v>56</v>
      </c>
      <c r="U7" s="65" t="s">
        <v>57</v>
      </c>
      <c r="V7" s="66" t="s">
        <v>58</v>
      </c>
      <c r="W7" s="64" t="s">
        <v>56</v>
      </c>
      <c r="X7" s="65" t="s">
        <v>57</v>
      </c>
      <c r="Y7" s="66" t="s">
        <v>58</v>
      </c>
      <c r="Z7" s="64" t="s">
        <v>56</v>
      </c>
      <c r="AA7" s="65" t="s">
        <v>57</v>
      </c>
      <c r="AB7" s="66" t="s">
        <v>58</v>
      </c>
      <c r="AC7" s="64" t="s">
        <v>56</v>
      </c>
      <c r="AD7" s="65" t="s">
        <v>57</v>
      </c>
      <c r="AE7" s="66" t="s">
        <v>58</v>
      </c>
      <c r="AF7" s="64" t="s">
        <v>56</v>
      </c>
      <c r="AG7" s="65" t="s">
        <v>57</v>
      </c>
      <c r="AH7" s="66" t="s">
        <v>58</v>
      </c>
      <c r="AI7" s="64" t="s">
        <v>56</v>
      </c>
      <c r="AJ7" s="65" t="s">
        <v>57</v>
      </c>
      <c r="AK7" s="66" t="s">
        <v>58</v>
      </c>
      <c r="AL7" s="64" t="s">
        <v>56</v>
      </c>
      <c r="AM7" s="65" t="s">
        <v>57</v>
      </c>
      <c r="AN7" s="66" t="s">
        <v>58</v>
      </c>
      <c r="AO7" s="64" t="s">
        <v>56</v>
      </c>
      <c r="AP7" s="65" t="s">
        <v>57</v>
      </c>
      <c r="AQ7" s="66" t="s">
        <v>58</v>
      </c>
      <c r="AR7" s="64" t="s">
        <v>56</v>
      </c>
      <c r="AS7" s="65" t="s">
        <v>57</v>
      </c>
      <c r="AT7" s="66" t="s">
        <v>58</v>
      </c>
      <c r="AU7" s="64" t="s">
        <v>56</v>
      </c>
      <c r="AV7" s="65" t="s">
        <v>57</v>
      </c>
      <c r="AW7" s="66" t="s">
        <v>58</v>
      </c>
      <c r="AX7" s="64" t="s">
        <v>56</v>
      </c>
      <c r="AY7" s="65" t="s">
        <v>57</v>
      </c>
      <c r="AZ7" s="66" t="s">
        <v>58</v>
      </c>
      <c r="BA7" s="64" t="s">
        <v>56</v>
      </c>
      <c r="BB7" s="65" t="s">
        <v>57</v>
      </c>
      <c r="BC7" s="66" t="s">
        <v>58</v>
      </c>
      <c r="BD7" s="64" t="s">
        <v>56</v>
      </c>
      <c r="BE7" s="65" t="s">
        <v>57</v>
      </c>
      <c r="BF7" s="66" t="s">
        <v>58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76</v>
      </c>
      <c r="B9" s="133">
        <v>2111</v>
      </c>
      <c r="C9" s="82" t="s">
        <v>59</v>
      </c>
      <c r="D9" s="134"/>
      <c r="E9" s="83">
        <f>H9+AF9+AI9+AL9+AO9+AR9+AU9+AX9+BA9+BD9</f>
        <v>0</v>
      </c>
      <c r="F9" s="84">
        <f>I9+AG9+AJ9+AM9+AP9+AS9+AV9+AY9+BB9+BE9</f>
        <v>0</v>
      </c>
      <c r="G9" s="135">
        <f>E9-F9</f>
        <v>0</v>
      </c>
      <c r="H9" s="86">
        <f>K9+N9+Q9+T9+W9+Z9+AC9</f>
        <v>0</v>
      </c>
      <c r="I9" s="87">
        <f>L9+O9+R9+U9+X9+AA9+AD9</f>
        <v>0</v>
      </c>
      <c r="J9" s="88">
        <f>H9-I9</f>
        <v>0</v>
      </c>
      <c r="K9" s="89">
        <v>0</v>
      </c>
      <c r="L9" s="90">
        <v>0</v>
      </c>
      <c r="M9" s="91">
        <f>K9-L9</f>
        <v>0</v>
      </c>
      <c r="N9" s="89">
        <v>0</v>
      </c>
      <c r="O9" s="90">
        <v>0</v>
      </c>
      <c r="P9" s="91">
        <f>N9-O9</f>
        <v>0</v>
      </c>
      <c r="Q9" s="89">
        <v>0</v>
      </c>
      <c r="R9" s="90">
        <v>0</v>
      </c>
      <c r="S9" s="91">
        <f>Q9-R9</f>
        <v>0</v>
      </c>
      <c r="T9" s="89">
        <v>0</v>
      </c>
      <c r="U9" s="90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60</v>
      </c>
      <c r="D10" s="136"/>
      <c r="E10" s="98">
        <f t="shared" ref="E10:F26" si="0">H10+AF10+AI10+AL10+AO10+AR10+AU10+AX10+BA10+BD10</f>
        <v>0</v>
      </c>
      <c r="F10" s="99">
        <f t="shared" si="0"/>
        <v>0</v>
      </c>
      <c r="G10" s="135">
        <f>E10-F10</f>
        <v>0</v>
      </c>
      <c r="H10" s="100">
        <f t="shared" ref="H10:I26" si="1">K10+N10+Q10+T10+W10+Z10+AC10</f>
        <v>0</v>
      </c>
      <c r="I10" s="101">
        <f t="shared" si="1"/>
        <v>0</v>
      </c>
      <c r="J10" s="88">
        <f>H10-I10</f>
        <v>0</v>
      </c>
      <c r="K10" s="102">
        <v>0</v>
      </c>
      <c r="L10" s="103">
        <v>0</v>
      </c>
      <c r="M10" s="91">
        <f>K10-L10</f>
        <v>0</v>
      </c>
      <c r="N10" s="102">
        <v>0</v>
      </c>
      <c r="O10" s="103">
        <v>0</v>
      </c>
      <c r="P10" s="91">
        <f>N10-O10</f>
        <v>0</v>
      </c>
      <c r="Q10" s="102">
        <v>0</v>
      </c>
      <c r="R10" s="103">
        <v>0</v>
      </c>
      <c r="S10" s="91">
        <f>Q10-R10</f>
        <v>0</v>
      </c>
      <c r="T10" s="102">
        <v>0</v>
      </c>
      <c r="U10" s="103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0</v>
      </c>
      <c r="F11" s="99">
        <f t="shared" si="0"/>
        <v>0</v>
      </c>
      <c r="G11" s="135">
        <f t="shared" ref="G11:G26" si="2">E11-F11</f>
        <v>0</v>
      </c>
      <c r="H11" s="100">
        <f t="shared" si="1"/>
        <v>0</v>
      </c>
      <c r="I11" s="101">
        <f t="shared" si="1"/>
        <v>0</v>
      </c>
      <c r="J11" s="88">
        <f t="shared" ref="J11:J26" si="3">H11-I11</f>
        <v>0</v>
      </c>
      <c r="K11" s="102">
        <v>0</v>
      </c>
      <c r="L11" s="103">
        <v>0</v>
      </c>
      <c r="M11" s="91">
        <f t="shared" ref="M11:M26" si="4">K11-L11</f>
        <v>0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2">
        <v>0</v>
      </c>
      <c r="U11" s="103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/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>
        <v>0</v>
      </c>
      <c r="AG11" s="103">
        <v>0</v>
      </c>
      <c r="AH11" s="91">
        <f t="shared" ref="AH11:AH26" si="11">AF11-AG11</f>
        <v>0</v>
      </c>
      <c r="AI11" s="102">
        <v>0</v>
      </c>
      <c r="AJ11" s="103">
        <v>0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61</v>
      </c>
      <c r="D12" s="107"/>
      <c r="E12" s="98">
        <f t="shared" si="0"/>
        <v>0</v>
      </c>
      <c r="F12" s="99">
        <f t="shared" si="0"/>
        <v>0</v>
      </c>
      <c r="G12" s="85">
        <f t="shared" si="2"/>
        <v>0</v>
      </c>
      <c r="H12" s="100">
        <f t="shared" si="1"/>
        <v>0</v>
      </c>
      <c r="I12" s="101">
        <f t="shared" si="1"/>
        <v>0</v>
      </c>
      <c r="J12" s="88">
        <f t="shared" si="3"/>
        <v>0</v>
      </c>
      <c r="K12" s="102">
        <v>0</v>
      </c>
      <c r="L12" s="108">
        <v>0</v>
      </c>
      <c r="M12" s="91">
        <f t="shared" si="4"/>
        <v>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2">
        <v>0</v>
      </c>
      <c r="U12" s="108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62</v>
      </c>
      <c r="D13" s="136"/>
      <c r="E13" s="98">
        <f t="shared" si="0"/>
        <v>0</v>
      </c>
      <c r="F13" s="99">
        <f t="shared" si="0"/>
        <v>0</v>
      </c>
      <c r="G13" s="135">
        <f t="shared" si="2"/>
        <v>0</v>
      </c>
      <c r="H13" s="100">
        <f t="shared" si="1"/>
        <v>0</v>
      </c>
      <c r="I13" s="101">
        <f t="shared" si="1"/>
        <v>0</v>
      </c>
      <c r="J13" s="88">
        <f t="shared" si="3"/>
        <v>0</v>
      </c>
      <c r="K13" s="102">
        <v>0</v>
      </c>
      <c r="L13" s="103">
        <v>0</v>
      </c>
      <c r="M13" s="91">
        <f t="shared" si="4"/>
        <v>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2">
        <v>0</v>
      </c>
      <c r="U13" s="103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0</v>
      </c>
      <c r="AG13" s="103">
        <v>0</v>
      </c>
      <c r="AH13" s="91">
        <f t="shared" si="11"/>
        <v>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14</v>
      </c>
      <c r="D14" s="136"/>
      <c r="E14" s="98">
        <f t="shared" si="0"/>
        <v>0</v>
      </c>
      <c r="F14" s="99">
        <f t="shared" si="0"/>
        <v>0</v>
      </c>
      <c r="G14" s="135">
        <f t="shared" si="2"/>
        <v>0</v>
      </c>
      <c r="H14" s="100">
        <f t="shared" si="1"/>
        <v>0</v>
      </c>
      <c r="I14" s="101">
        <f t="shared" si="1"/>
        <v>0</v>
      </c>
      <c r="J14" s="88">
        <f t="shared" si="3"/>
        <v>0</v>
      </c>
      <c r="K14" s="102">
        <v>0</v>
      </c>
      <c r="L14" s="103">
        <v>0</v>
      </c>
      <c r="M14" s="91">
        <f t="shared" si="4"/>
        <v>0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2">
        <v>0</v>
      </c>
      <c r="U14" s="103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63</v>
      </c>
      <c r="D15" s="136"/>
      <c r="E15" s="98">
        <f t="shared" si="0"/>
        <v>0</v>
      </c>
      <c r="F15" s="99">
        <f t="shared" si="0"/>
        <v>0</v>
      </c>
      <c r="G15" s="135">
        <f t="shared" si="2"/>
        <v>0</v>
      </c>
      <c r="H15" s="100">
        <f t="shared" si="1"/>
        <v>0</v>
      </c>
      <c r="I15" s="101">
        <f t="shared" si="1"/>
        <v>0</v>
      </c>
      <c r="J15" s="88">
        <f t="shared" si="3"/>
        <v>0</v>
      </c>
      <c r="K15" s="102">
        <v>0</v>
      </c>
      <c r="L15" s="103">
        <v>0</v>
      </c>
      <c r="M15" s="91">
        <f t="shared" si="4"/>
        <v>0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2">
        <v>0</v>
      </c>
      <c r="U15" s="103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64</v>
      </c>
      <c r="D16" s="136"/>
      <c r="E16" s="98">
        <f t="shared" si="0"/>
        <v>0</v>
      </c>
      <c r="F16" s="99">
        <f t="shared" si="0"/>
        <v>0</v>
      </c>
      <c r="G16" s="135">
        <f t="shared" si="2"/>
        <v>0</v>
      </c>
      <c r="H16" s="100">
        <f t="shared" si="1"/>
        <v>0</v>
      </c>
      <c r="I16" s="101">
        <f t="shared" si="1"/>
        <v>0</v>
      </c>
      <c r="J16" s="88">
        <f t="shared" si="3"/>
        <v>0</v>
      </c>
      <c r="K16" s="102">
        <v>0</v>
      </c>
      <c r="L16" s="103">
        <v>0</v>
      </c>
      <c r="M16" s="91">
        <f t="shared" si="4"/>
        <v>0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2">
        <v>0</v>
      </c>
      <c r="U16" s="103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0</v>
      </c>
      <c r="AG16" s="103">
        <v>0</v>
      </c>
      <c r="AH16" s="91">
        <f t="shared" si="11"/>
        <v>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65</v>
      </c>
      <c r="D17" s="136"/>
      <c r="E17" s="98">
        <f t="shared" si="0"/>
        <v>0</v>
      </c>
      <c r="F17" s="99">
        <f t="shared" si="0"/>
        <v>0</v>
      </c>
      <c r="G17" s="135">
        <f t="shared" si="2"/>
        <v>0</v>
      </c>
      <c r="H17" s="100">
        <f t="shared" si="1"/>
        <v>0</v>
      </c>
      <c r="I17" s="101">
        <f t="shared" si="1"/>
        <v>0</v>
      </c>
      <c r="J17" s="88">
        <f t="shared" si="3"/>
        <v>0</v>
      </c>
      <c r="K17" s="102">
        <v>0</v>
      </c>
      <c r="L17" s="103">
        <v>0</v>
      </c>
      <c r="M17" s="91">
        <f t="shared" si="4"/>
        <v>0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2">
        <v>0</v>
      </c>
      <c r="U17" s="103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0</v>
      </c>
      <c r="AG17" s="103">
        <v>0</v>
      </c>
      <c r="AH17" s="91">
        <f t="shared" si="11"/>
        <v>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66</v>
      </c>
      <c r="D18" s="136"/>
      <c r="E18" s="98">
        <f t="shared" si="0"/>
        <v>0</v>
      </c>
      <c r="F18" s="99">
        <f t="shared" si="0"/>
        <v>0</v>
      </c>
      <c r="G18" s="135">
        <f t="shared" si="2"/>
        <v>0</v>
      </c>
      <c r="H18" s="100">
        <f t="shared" si="1"/>
        <v>0</v>
      </c>
      <c r="I18" s="101">
        <f t="shared" si="1"/>
        <v>0</v>
      </c>
      <c r="J18" s="88">
        <f t="shared" si="3"/>
        <v>0</v>
      </c>
      <c r="K18" s="102">
        <v>0</v>
      </c>
      <c r="L18" s="103">
        <f>11220.74-11220.74</f>
        <v>0</v>
      </c>
      <c r="M18" s="91">
        <f t="shared" si="4"/>
        <v>0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2">
        <v>0</v>
      </c>
      <c r="U18" s="103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67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2">
        <v>0</v>
      </c>
      <c r="U19" s="103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68</v>
      </c>
      <c r="D20" s="136"/>
      <c r="E20" s="98">
        <f t="shared" si="0"/>
        <v>0</v>
      </c>
      <c r="F20" s="99">
        <f t="shared" si="0"/>
        <v>0</v>
      </c>
      <c r="G20" s="135">
        <f t="shared" si="2"/>
        <v>0</v>
      </c>
      <c r="H20" s="100">
        <f t="shared" si="1"/>
        <v>0</v>
      </c>
      <c r="I20" s="101">
        <f t="shared" si="1"/>
        <v>0</v>
      </c>
      <c r="J20" s="88">
        <f t="shared" si="3"/>
        <v>0</v>
      </c>
      <c r="K20" s="102">
        <v>0</v>
      </c>
      <c r="L20" s="103">
        <v>0</v>
      </c>
      <c r="M20" s="91">
        <f t="shared" si="4"/>
        <v>0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2">
        <v>0</v>
      </c>
      <c r="U20" s="103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69</v>
      </c>
      <c r="D21" s="136"/>
      <c r="E21" s="98">
        <f t="shared" si="0"/>
        <v>0</v>
      </c>
      <c r="F21" s="99">
        <f t="shared" si="0"/>
        <v>0</v>
      </c>
      <c r="G21" s="135">
        <f t="shared" si="2"/>
        <v>0</v>
      </c>
      <c r="H21" s="100">
        <f t="shared" si="1"/>
        <v>0</v>
      </c>
      <c r="I21" s="101">
        <f t="shared" si="1"/>
        <v>0</v>
      </c>
      <c r="J21" s="88">
        <f t="shared" si="3"/>
        <v>0</v>
      </c>
      <c r="K21" s="102">
        <v>0</v>
      </c>
      <c r="L21" s="103">
        <v>0</v>
      </c>
      <c r="M21" s="91">
        <f t="shared" si="4"/>
        <v>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2">
        <v>0</v>
      </c>
      <c r="U21" s="103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70</v>
      </c>
      <c r="D22" s="136"/>
      <c r="E22" s="98">
        <f t="shared" si="0"/>
        <v>0</v>
      </c>
      <c r="F22" s="99">
        <f t="shared" si="0"/>
        <v>0</v>
      </c>
      <c r="G22" s="135">
        <f t="shared" si="2"/>
        <v>0</v>
      </c>
      <c r="H22" s="100">
        <f t="shared" si="1"/>
        <v>0</v>
      </c>
      <c r="I22" s="101">
        <f t="shared" si="1"/>
        <v>0</v>
      </c>
      <c r="J22" s="88">
        <f t="shared" si="3"/>
        <v>0</v>
      </c>
      <c r="K22" s="102">
        <v>0</v>
      </c>
      <c r="L22" s="103">
        <v>0</v>
      </c>
      <c r="M22" s="91">
        <f t="shared" si="4"/>
        <v>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2">
        <v>0</v>
      </c>
      <c r="U22" s="103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71</v>
      </c>
      <c r="D23" s="136"/>
      <c r="E23" s="98">
        <f t="shared" si="0"/>
        <v>0</v>
      </c>
      <c r="F23" s="99">
        <f t="shared" si="0"/>
        <v>0</v>
      </c>
      <c r="G23" s="135">
        <f t="shared" si="2"/>
        <v>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2">
        <v>0</v>
      </c>
      <c r="U23" s="103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0</v>
      </c>
      <c r="AG23" s="103">
        <v>0</v>
      </c>
      <c r="AH23" s="91">
        <f t="shared" si="11"/>
        <v>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72</v>
      </c>
      <c r="D24" s="136"/>
      <c r="E24" s="98">
        <f t="shared" si="0"/>
        <v>0</v>
      </c>
      <c r="F24" s="99">
        <f t="shared" si="0"/>
        <v>0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2">
        <v>0</v>
      </c>
      <c r="U24" s="103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0</v>
      </c>
      <c r="AJ24" s="103">
        <v>0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73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2">
        <v>0</v>
      </c>
      <c r="U25" s="108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74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7">
        <v>0</v>
      </c>
      <c r="U26" s="118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75</v>
      </c>
      <c r="B27" s="122"/>
      <c r="C27" s="122"/>
      <c r="D27" s="138"/>
      <c r="E27" s="123">
        <f t="shared" ref="E27:J27" si="20">SUM(E9:E26)</f>
        <v>0</v>
      </c>
      <c r="F27" s="124">
        <f t="shared" si="20"/>
        <v>0</v>
      </c>
      <c r="G27" s="125">
        <f t="shared" si="20"/>
        <v>0</v>
      </c>
      <c r="H27" s="126">
        <f t="shared" si="20"/>
        <v>0</v>
      </c>
      <c r="I27" s="127">
        <f t="shared" si="20"/>
        <v>0</v>
      </c>
      <c r="J27" s="128">
        <f t="shared" si="20"/>
        <v>0</v>
      </c>
      <c r="K27" s="126">
        <f t="shared" ref="K27:AZ27" si="21">SUM(K9:K26)</f>
        <v>0</v>
      </c>
      <c r="L27" s="130">
        <f t="shared" si="21"/>
        <v>0</v>
      </c>
      <c r="M27" s="131">
        <f t="shared" si="21"/>
        <v>0</v>
      </c>
      <c r="N27" s="126">
        <f t="shared" si="21"/>
        <v>0</v>
      </c>
      <c r="O27" s="130">
        <f t="shared" si="21"/>
        <v>0</v>
      </c>
      <c r="P27" s="131">
        <f t="shared" si="21"/>
        <v>0</v>
      </c>
      <c r="Q27" s="126">
        <f t="shared" si="21"/>
        <v>0</v>
      </c>
      <c r="R27" s="130">
        <f t="shared" si="21"/>
        <v>0</v>
      </c>
      <c r="S27" s="131">
        <f t="shared" si="21"/>
        <v>0</v>
      </c>
      <c r="T27" s="139">
        <f t="shared" si="21"/>
        <v>0</v>
      </c>
      <c r="U27" s="132">
        <f t="shared" si="21"/>
        <v>0</v>
      </c>
      <c r="V27" s="131">
        <f t="shared" si="21"/>
        <v>0</v>
      </c>
      <c r="W27" s="139">
        <f t="shared" si="21"/>
        <v>0</v>
      </c>
      <c r="X27" s="132">
        <f t="shared" si="21"/>
        <v>0</v>
      </c>
      <c r="Y27" s="131">
        <f t="shared" si="21"/>
        <v>0</v>
      </c>
      <c r="Z27" s="126">
        <f t="shared" si="21"/>
        <v>0</v>
      </c>
      <c r="AA27" s="130">
        <f t="shared" si="21"/>
        <v>0</v>
      </c>
      <c r="AB27" s="131">
        <f t="shared" si="21"/>
        <v>0</v>
      </c>
      <c r="AC27" s="126">
        <f t="shared" si="21"/>
        <v>0</v>
      </c>
      <c r="AD27" s="130">
        <f t="shared" si="21"/>
        <v>0</v>
      </c>
      <c r="AE27" s="131">
        <f t="shared" si="21"/>
        <v>0</v>
      </c>
      <c r="AF27" s="126">
        <f t="shared" si="21"/>
        <v>0</v>
      </c>
      <c r="AG27" s="130">
        <f t="shared" si="21"/>
        <v>0</v>
      </c>
      <c r="AH27" s="131">
        <f t="shared" si="21"/>
        <v>0</v>
      </c>
      <c r="AI27" s="129">
        <f t="shared" si="21"/>
        <v>0</v>
      </c>
      <c r="AJ27" s="130">
        <f t="shared" si="21"/>
        <v>0</v>
      </c>
      <c r="AK27" s="131">
        <f t="shared" si="21"/>
        <v>0</v>
      </c>
      <c r="AL27" s="126">
        <f t="shared" si="21"/>
        <v>0</v>
      </c>
      <c r="AM27" s="130">
        <f t="shared" si="21"/>
        <v>0</v>
      </c>
      <c r="AN27" s="131">
        <f t="shared" si="21"/>
        <v>0</v>
      </c>
      <c r="AO27" s="126">
        <f t="shared" si="21"/>
        <v>0</v>
      </c>
      <c r="AP27" s="130">
        <f t="shared" si="21"/>
        <v>0</v>
      </c>
      <c r="AQ27" s="131">
        <f t="shared" si="21"/>
        <v>0</v>
      </c>
      <c r="AR27" s="126">
        <f t="shared" si="21"/>
        <v>0</v>
      </c>
      <c r="AS27" s="130">
        <f t="shared" si="21"/>
        <v>0</v>
      </c>
      <c r="AT27" s="131">
        <f t="shared" si="21"/>
        <v>0</v>
      </c>
      <c r="AU27" s="126">
        <f t="shared" si="21"/>
        <v>0</v>
      </c>
      <c r="AV27" s="130">
        <f t="shared" si="21"/>
        <v>0</v>
      </c>
      <c r="AW27" s="131">
        <f t="shared" si="21"/>
        <v>0</v>
      </c>
      <c r="AX27" s="126">
        <f t="shared" si="21"/>
        <v>0</v>
      </c>
      <c r="AY27" s="130">
        <f t="shared" si="21"/>
        <v>0</v>
      </c>
      <c r="AZ27" s="131">
        <f t="shared" si="21"/>
        <v>0</v>
      </c>
      <c r="BA27" s="126">
        <f>SUM(BA9:BA26)</f>
        <v>0</v>
      </c>
      <c r="BB27" s="130">
        <f>SUM(BB9:BB26)</f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9A36-1B9A-4458-99FA-5552101B971E}">
  <sheetPr codeName="Лист15"/>
  <dimension ref="A1:O130"/>
  <sheetViews>
    <sheetView zoomScale="82" zoomScaleNormal="82" workbookViewId="0">
      <selection sqref="A1:D1"/>
    </sheetView>
  </sheetViews>
  <sheetFormatPr defaultColWidth="9.140625" defaultRowHeight="18.75" outlineLevelRow="1" outlineLevelCol="1" x14ac:dyDescent="0.3"/>
  <cols>
    <col min="1" max="1" width="10.71093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Низкиничі!B4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0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Низкиничі!I11</f>
        <v>0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hidden="1" customHeight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5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6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hidden="1" customHeight="1" x14ac:dyDescent="0.3">
      <c r="A21" s="11">
        <v>2210.5</v>
      </c>
      <c r="B21" s="12" t="s">
        <v>7</v>
      </c>
      <c r="C21" s="12"/>
      <c r="D21" s="13"/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0</v>
      </c>
      <c r="D22" s="17"/>
      <c r="E22" s="18">
        <f>D21-C22</f>
        <v>0</v>
      </c>
    </row>
    <row r="23" spans="1:15" hidden="1" collapsed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8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9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>
        <v>2210.8000000000002</v>
      </c>
      <c r="B40" s="22" t="s">
        <v>10</v>
      </c>
      <c r="C40" s="23"/>
      <c r="D40" s="13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0</v>
      </c>
      <c r="D41" s="24"/>
      <c r="E41" s="18">
        <f>D40-C41</f>
        <v>0</v>
      </c>
    </row>
    <row r="42" spans="1:15" hidden="1" collapsed="1" x14ac:dyDescent="0.3">
      <c r="A42" s="11"/>
      <c r="B42" s="20"/>
      <c r="C42" s="17"/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12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13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13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13</v>
      </c>
    </row>
    <row r="70" spans="1:15" ht="39.75" customHeight="1" x14ac:dyDescent="0.3">
      <c r="A70" s="4">
        <v>2240</v>
      </c>
      <c r="B70" s="5" t="s">
        <v>14</v>
      </c>
      <c r="C70" s="5"/>
      <c r="D70" s="6">
        <f>SUM(D72:D110)</f>
        <v>0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Низкиничі!I14</f>
        <v>0</v>
      </c>
      <c r="E71" s="8" t="b">
        <f>D71=D70</f>
        <v>1</v>
      </c>
      <c r="F71" s="29"/>
    </row>
    <row r="72" spans="1:15" hidden="1" collapsed="1" x14ac:dyDescent="0.3">
      <c r="A72" s="14">
        <v>2240.1</v>
      </c>
      <c r="B72" s="12" t="s">
        <v>15</v>
      </c>
      <c r="C72" s="12"/>
      <c r="D72" s="13"/>
    </row>
    <row r="73" spans="1:15" hidden="1" x14ac:dyDescent="0.3">
      <c r="A73" s="14">
        <v>2240.1999999999998</v>
      </c>
      <c r="B73" s="22" t="s">
        <v>16</v>
      </c>
      <c r="C73" s="23"/>
      <c r="D73" s="13"/>
    </row>
    <row r="74" spans="1:15" hidden="1" x14ac:dyDescent="0.3">
      <c r="A74" s="14">
        <v>2240.3000000000002</v>
      </c>
      <c r="B74" s="22" t="s">
        <v>17</v>
      </c>
      <c r="C74" s="23"/>
      <c r="D74" s="13"/>
    </row>
    <row r="75" spans="1:15" hidden="1" outlineLevel="1" x14ac:dyDescent="0.3">
      <c r="A75" s="14"/>
      <c r="B75" s="15"/>
      <c r="C75" s="16">
        <f>SUM(C76:C82)</f>
        <v>0</v>
      </c>
      <c r="D75" s="17"/>
      <c r="E75" s="18">
        <f>D74-C75</f>
        <v>0</v>
      </c>
    </row>
    <row r="76" spans="1:15" hidden="1" collapsed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18</v>
      </c>
      <c r="C83" s="23"/>
      <c r="D83" s="13"/>
    </row>
    <row r="84" spans="1:5" hidden="1" x14ac:dyDescent="0.3">
      <c r="A84" s="14">
        <v>2240.5</v>
      </c>
      <c r="B84" s="22" t="s">
        <v>19</v>
      </c>
      <c r="C84" s="23"/>
      <c r="D84" s="13"/>
    </row>
    <row r="85" spans="1:5" hidden="1" outlineLevel="1" x14ac:dyDescent="0.3">
      <c r="A85" s="14"/>
      <c r="B85" s="15"/>
      <c r="C85" s="16">
        <f>SUM(C86:C93)</f>
        <v>0</v>
      </c>
      <c r="D85" s="17"/>
      <c r="E85" s="18">
        <f>D84-C85</f>
        <v>0</v>
      </c>
    </row>
    <row r="86" spans="1:5" ht="17.25" hidden="1" customHeight="1" collapsed="1" x14ac:dyDescent="0.3">
      <c r="A86" s="14"/>
      <c r="B86" s="25"/>
      <c r="C86" s="17"/>
      <c r="D86" s="17"/>
    </row>
    <row r="87" spans="1:5" ht="17.25" hidden="1" customHeight="1" x14ac:dyDescent="0.3">
      <c r="A87" s="14"/>
      <c r="B87" s="25"/>
      <c r="C87" s="17"/>
      <c r="D87" s="17"/>
    </row>
    <row r="88" spans="1:5" hidden="1" x14ac:dyDescent="0.3">
      <c r="A88" s="14"/>
      <c r="B88" s="25"/>
      <c r="C88" s="17"/>
      <c r="D88" s="17"/>
    </row>
    <row r="89" spans="1:5" hidden="1" x14ac:dyDescent="0.3">
      <c r="A89" s="14"/>
      <c r="B89" s="25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>
        <v>2240.6</v>
      </c>
      <c r="B94" s="22" t="s">
        <v>20</v>
      </c>
      <c r="C94" s="23"/>
      <c r="D94" s="13"/>
    </row>
    <row r="95" spans="1:5" hidden="1" x14ac:dyDescent="0.3">
      <c r="A95" s="14">
        <v>2240.6999999999998</v>
      </c>
      <c r="B95" s="22" t="s">
        <v>21</v>
      </c>
      <c r="C95" s="23"/>
      <c r="D95" s="13"/>
    </row>
    <row r="96" spans="1:5" hidden="1" outlineLevel="1" x14ac:dyDescent="0.3">
      <c r="A96" s="14"/>
      <c r="B96" s="15"/>
      <c r="C96" s="16">
        <f>SUM(C97:C100)</f>
        <v>0</v>
      </c>
      <c r="D96" s="17"/>
      <c r="E96" s="18">
        <f>D95-C96</f>
        <v>0</v>
      </c>
    </row>
    <row r="97" spans="1:15" hidden="1" collapsed="1" x14ac:dyDescent="0.3">
      <c r="A97" s="11"/>
      <c r="B97" s="20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1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4">
        <v>2240.8000000000002</v>
      </c>
      <c r="B101" s="22" t="s">
        <v>22</v>
      </c>
      <c r="C101" s="23"/>
      <c r="D101" s="13"/>
    </row>
    <row r="102" spans="1:15" hidden="1" x14ac:dyDescent="0.3">
      <c r="A102" s="14">
        <v>2240.9</v>
      </c>
      <c r="B102" s="22" t="s">
        <v>23</v>
      </c>
      <c r="C102" s="23"/>
      <c r="D102" s="13"/>
    </row>
    <row r="103" spans="1:15" hidden="1" x14ac:dyDescent="0.3">
      <c r="A103" s="14">
        <v>2241.1</v>
      </c>
      <c r="B103" s="22" t="s">
        <v>24</v>
      </c>
      <c r="C103" s="23"/>
      <c r="D103" s="13"/>
    </row>
    <row r="104" spans="1:15" hidden="1" x14ac:dyDescent="0.3">
      <c r="A104" s="14">
        <v>2241.1999999999998</v>
      </c>
      <c r="B104" s="22" t="s">
        <v>25</v>
      </c>
      <c r="C104" s="23"/>
      <c r="D104" s="13"/>
    </row>
    <row r="105" spans="1:15" hidden="1" x14ac:dyDescent="0.3">
      <c r="A105" s="14">
        <v>2241.3000000000002</v>
      </c>
      <c r="B105" s="22" t="s">
        <v>26</v>
      </c>
      <c r="C105" s="23"/>
      <c r="D105" s="13"/>
    </row>
    <row r="106" spans="1:15" hidden="1" x14ac:dyDescent="0.3">
      <c r="A106" s="14">
        <v>2241.4</v>
      </c>
      <c r="B106" s="22" t="s">
        <v>27</v>
      </c>
      <c r="C106" s="23"/>
      <c r="D106" s="13"/>
    </row>
    <row r="107" spans="1:15" hidden="1" x14ac:dyDescent="0.3">
      <c r="A107" s="14">
        <v>2241.5</v>
      </c>
      <c r="B107" s="22" t="s">
        <v>28</v>
      </c>
      <c r="C107" s="23"/>
      <c r="D107" s="13"/>
    </row>
    <row r="108" spans="1:15" ht="38.25" hidden="1" customHeight="1" x14ac:dyDescent="0.3">
      <c r="A108" s="14">
        <v>2241.6</v>
      </c>
      <c r="B108" s="30" t="s">
        <v>29</v>
      </c>
      <c r="C108" s="23"/>
      <c r="D108" s="13"/>
    </row>
    <row r="109" spans="1:15" hidden="1" x14ac:dyDescent="0.3">
      <c r="A109" s="14">
        <v>2241.6999999999998</v>
      </c>
      <c r="B109" s="22" t="s">
        <v>30</v>
      </c>
      <c r="C109" s="23"/>
      <c r="D109" s="13"/>
    </row>
    <row r="110" spans="1:15" hidden="1" x14ac:dyDescent="0.3">
      <c r="A110" s="14">
        <v>2241.9</v>
      </c>
      <c r="B110" s="22" t="s">
        <v>31</v>
      </c>
      <c r="C110" s="23"/>
      <c r="D110" s="13"/>
    </row>
    <row r="111" spans="1:15" hidden="1" outlineLevel="1" x14ac:dyDescent="0.3">
      <c r="A111" s="14"/>
      <c r="B111" s="15"/>
      <c r="C111" s="16">
        <f>SUM(C112:C128)</f>
        <v>0</v>
      </c>
      <c r="D111" s="31"/>
      <c r="E111" s="18">
        <f>D110-C111</f>
        <v>0</v>
      </c>
    </row>
    <row r="112" spans="1:15" hidden="1" collapsed="1" x14ac:dyDescent="0.3">
      <c r="A112" s="14"/>
      <c r="B112" s="32"/>
      <c r="C112" s="17"/>
      <c r="D112" s="17"/>
    </row>
    <row r="113" spans="1:4" hidden="1" x14ac:dyDescent="0.3">
      <c r="A113" s="14"/>
      <c r="B113" s="32"/>
      <c r="C113" s="17"/>
      <c r="D113" s="17"/>
    </row>
    <row r="114" spans="1:4" hidden="1" x14ac:dyDescent="0.3">
      <c r="A114" s="14"/>
      <c r="B114" s="32"/>
      <c r="C114" s="17"/>
      <c r="D114" s="17"/>
    </row>
    <row r="115" spans="1:4" hidden="1" x14ac:dyDescent="0.3">
      <c r="A115" s="14"/>
      <c r="B115" s="25"/>
      <c r="C115" s="17"/>
      <c r="D115" s="17"/>
    </row>
    <row r="116" spans="1:4" hidden="1" x14ac:dyDescent="0.3">
      <c r="A116" s="14"/>
      <c r="B116" s="25"/>
      <c r="C116" s="17"/>
      <c r="D116" s="17"/>
    </row>
    <row r="117" spans="1:4" hidden="1" x14ac:dyDescent="0.3">
      <c r="A117" s="14"/>
      <c r="B117" s="32"/>
      <c r="C117" s="17"/>
      <c r="D117" s="17"/>
    </row>
    <row r="118" spans="1:4" hidden="1" x14ac:dyDescent="0.3">
      <c r="A118" s="14"/>
      <c r="B118" s="25"/>
      <c r="C118" s="17"/>
      <c r="D118" s="17"/>
    </row>
    <row r="119" spans="1:4" hidden="1" x14ac:dyDescent="0.3">
      <c r="A119" s="14"/>
      <c r="B119" s="25"/>
      <c r="C119" s="17"/>
      <c r="D119" s="17"/>
    </row>
    <row r="120" spans="1:4" hidden="1" x14ac:dyDescent="0.3">
      <c r="A120" s="14"/>
      <c r="B120" s="25"/>
      <c r="C120" s="17"/>
      <c r="D120" s="17"/>
    </row>
    <row r="121" spans="1:4" hidden="1" x14ac:dyDescent="0.3">
      <c r="A121" s="14"/>
      <c r="B121" s="25"/>
      <c r="C121" s="17"/>
      <c r="D121" s="17"/>
    </row>
    <row r="122" spans="1:4" hidden="1" x14ac:dyDescent="0.3">
      <c r="A122" s="14"/>
      <c r="B122" s="25"/>
      <c r="C122" s="17"/>
      <c r="D122" s="17"/>
    </row>
    <row r="123" spans="1:4" hidden="1" x14ac:dyDescent="0.3">
      <c r="A123" s="14"/>
      <c r="B123" s="25"/>
      <c r="C123" s="17"/>
      <c r="D123" s="17"/>
    </row>
    <row r="124" spans="1:4" hidden="1" x14ac:dyDescent="0.3">
      <c r="A124" s="14"/>
      <c r="B124" s="25"/>
      <c r="C124" s="17"/>
      <c r="D124" s="17"/>
    </row>
    <row r="125" spans="1:4" hidden="1" x14ac:dyDescent="0.3">
      <c r="A125" s="14"/>
      <c r="B125" s="25"/>
      <c r="C125" s="17"/>
      <c r="D125" s="17"/>
    </row>
    <row r="126" spans="1:4" hidden="1" x14ac:dyDescent="0.3">
      <c r="A126" s="14"/>
      <c r="B126" s="25"/>
      <c r="C126" s="17"/>
      <c r="D126" s="17"/>
    </row>
    <row r="127" spans="1:4" hidden="1" x14ac:dyDescent="0.3">
      <c r="A127" s="14"/>
      <c r="B127" s="25"/>
      <c r="C127" s="17"/>
      <c r="D127" s="17"/>
    </row>
    <row r="128" spans="1:4" hidden="1" x14ac:dyDescent="0.3">
      <c r="A128" s="14"/>
      <c r="B128" s="25"/>
      <c r="C128" s="17"/>
      <c r="D128" s="17"/>
    </row>
    <row r="129" spans="2:4" hidden="1" outlineLevel="1" x14ac:dyDescent="0.3">
      <c r="B129" s="33"/>
      <c r="D129" s="3" t="b">
        <f>D70=D71</f>
        <v>1</v>
      </c>
    </row>
    <row r="130" spans="2:4" hidden="1" collapsed="1" x14ac:dyDescent="0.3">
      <c r="B130" s="33"/>
    </row>
  </sheetData>
  <sheetProtection sheet="1" objects="1" scenarios="1"/>
  <mergeCells count="31">
    <mergeCell ref="B110:C110"/>
    <mergeCell ref="B104:C104"/>
    <mergeCell ref="B105:C105"/>
    <mergeCell ref="B106:C106"/>
    <mergeCell ref="B107:C107"/>
    <mergeCell ref="B108:C108"/>
    <mergeCell ref="B109:C109"/>
    <mergeCell ref="B84:C84"/>
    <mergeCell ref="B94:C94"/>
    <mergeCell ref="B95:C95"/>
    <mergeCell ref="B101:C101"/>
    <mergeCell ref="B102:C102"/>
    <mergeCell ref="B103:C103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Низкиничі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2024-04-17T07:44:16Z</dcterms:created>
  <dcterms:modified xsi:type="dcterms:W3CDTF">2024-04-17T07:44:17Z</dcterms:modified>
</cp:coreProperties>
</file>