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F45561F9-6109-426E-90A6-B87D8ECC439B}" xr6:coauthVersionLast="36" xr6:coauthVersionMax="36" xr10:uidLastSave="{00000000-0000-0000-0000-000000000000}"/>
  <bookViews>
    <workbookView xWindow="0" yWindow="0" windowWidth="28800" windowHeight="11625" xr2:uid="{EC01162C-426E-40EE-83BD-DF7DEA64898E}"/>
  </bookViews>
  <sheets>
    <sheet name="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N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J26" i="3"/>
  <c r="BL26" i="3" s="1"/>
  <c r="BI26" i="3"/>
  <c r="BF26" i="3"/>
  <c r="BC26" i="3"/>
  <c r="AY26" i="3"/>
  <c r="AX26" i="3"/>
  <c r="AW26" i="3"/>
  <c r="AT26" i="3"/>
  <c r="AQ26" i="3"/>
  <c r="AM26" i="3"/>
  <c r="AL26" i="3"/>
  <c r="AN26" i="3" s="1"/>
  <c r="AK26" i="3"/>
  <c r="AH26" i="3"/>
  <c r="AE26" i="3"/>
  <c r="AB26" i="3"/>
  <c r="Y26" i="3"/>
  <c r="U26" i="3"/>
  <c r="T26" i="3"/>
  <c r="S26" i="3"/>
  <c r="P26" i="3"/>
  <c r="L26" i="3"/>
  <c r="I26" i="3" s="1"/>
  <c r="F26" i="3" s="1"/>
  <c r="K26" i="3"/>
  <c r="M26" i="3" s="1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K25" i="3"/>
  <c r="BJ25" i="3"/>
  <c r="BI25" i="3"/>
  <c r="BF25" i="3"/>
  <c r="BC25" i="3"/>
  <c r="AY25" i="3"/>
  <c r="AX25" i="3"/>
  <c r="AW25" i="3"/>
  <c r="AT25" i="3"/>
  <c r="AQ25" i="3"/>
  <c r="AM25" i="3"/>
  <c r="AL25" i="3"/>
  <c r="AN25" i="3" s="1"/>
  <c r="AK25" i="3"/>
  <c r="AH25" i="3"/>
  <c r="AE25" i="3"/>
  <c r="AB25" i="3"/>
  <c r="Y25" i="3"/>
  <c r="U25" i="3"/>
  <c r="T25" i="3"/>
  <c r="S25" i="3"/>
  <c r="P25" i="3"/>
  <c r="L25" i="3"/>
  <c r="K25" i="3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K24" i="3"/>
  <c r="BJ24" i="3"/>
  <c r="BL24" i="3" s="1"/>
  <c r="BI24" i="3"/>
  <c r="BF24" i="3"/>
  <c r="BC24" i="3"/>
  <c r="AZ24" i="3"/>
  <c r="AY24" i="3"/>
  <c r="AX24" i="3"/>
  <c r="AW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I24" i="3" s="1"/>
  <c r="F24" i="3" s="1"/>
  <c r="K24" i="3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I23" i="3"/>
  <c r="BF23" i="3"/>
  <c r="BC23" i="3"/>
  <c r="AY23" i="3"/>
  <c r="AX23" i="3"/>
  <c r="AW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H23" i="3" s="1"/>
  <c r="E23" i="3" s="1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L22" i="3" s="1"/>
  <c r="BI22" i="3"/>
  <c r="BF22" i="3"/>
  <c r="BC22" i="3"/>
  <c r="AY22" i="3"/>
  <c r="AX22" i="3"/>
  <c r="AW22" i="3"/>
  <c r="AT22" i="3"/>
  <c r="AQ22" i="3"/>
  <c r="AM22" i="3"/>
  <c r="AN22" i="3" s="1"/>
  <c r="AL22" i="3"/>
  <c r="AK22" i="3"/>
  <c r="AH22" i="3"/>
  <c r="AE22" i="3"/>
  <c r="AB22" i="3"/>
  <c r="Y22" i="3"/>
  <c r="U22" i="3"/>
  <c r="V22" i="3" s="1"/>
  <c r="T22" i="3"/>
  <c r="S22" i="3"/>
  <c r="P22" i="3"/>
  <c r="M22" i="3"/>
  <c r="L22" i="3"/>
  <c r="K22" i="3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K21" i="3"/>
  <c r="BJ21" i="3"/>
  <c r="BL21" i="3" s="1"/>
  <c r="BI21" i="3"/>
  <c r="BF21" i="3"/>
  <c r="BC21" i="3"/>
  <c r="AY21" i="3"/>
  <c r="AX21" i="3"/>
  <c r="AW21" i="3"/>
  <c r="AT21" i="3"/>
  <c r="AQ21" i="3"/>
  <c r="AM21" i="3"/>
  <c r="AN21" i="3" s="1"/>
  <c r="AL21" i="3"/>
  <c r="AK21" i="3"/>
  <c r="AH21" i="3"/>
  <c r="AE21" i="3"/>
  <c r="AB21" i="3"/>
  <c r="Y21" i="3"/>
  <c r="U21" i="3"/>
  <c r="V21" i="3" s="1"/>
  <c r="T21" i="3"/>
  <c r="S21" i="3"/>
  <c r="P21" i="3"/>
  <c r="L21" i="3"/>
  <c r="K21" i="3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K20" i="3"/>
  <c r="BJ20" i="3"/>
  <c r="BI20" i="3"/>
  <c r="BF20" i="3"/>
  <c r="BC20" i="3"/>
  <c r="AY20" i="3"/>
  <c r="AX20" i="3"/>
  <c r="AZ20" i="3" s="1"/>
  <c r="AW20" i="3"/>
  <c r="AT20" i="3"/>
  <c r="AQ20" i="3"/>
  <c r="AM20" i="3"/>
  <c r="AL20" i="3"/>
  <c r="AK20" i="3"/>
  <c r="AH20" i="3"/>
  <c r="AE20" i="3"/>
  <c r="AB20" i="3"/>
  <c r="Y20" i="3"/>
  <c r="U20" i="3"/>
  <c r="T20" i="3"/>
  <c r="V20" i="3" s="1"/>
  <c r="S20" i="3"/>
  <c r="P20" i="3"/>
  <c r="L20" i="3"/>
  <c r="K20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I19" i="3"/>
  <c r="BF19" i="3"/>
  <c r="BC19" i="3"/>
  <c r="AY19" i="3"/>
  <c r="AX19" i="3"/>
  <c r="AW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I19" i="3" s="1"/>
  <c r="F19" i="3" s="1"/>
  <c r="K19" i="3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L18" i="3" s="1"/>
  <c r="BJ18" i="3"/>
  <c r="BI18" i="3"/>
  <c r="BF18" i="3"/>
  <c r="BC18" i="3"/>
  <c r="AY18" i="3"/>
  <c r="AX18" i="3"/>
  <c r="AW18" i="3"/>
  <c r="AT18" i="3"/>
  <c r="AQ18" i="3"/>
  <c r="AM18" i="3"/>
  <c r="AL18" i="3"/>
  <c r="AN18" i="3" s="1"/>
  <c r="AK18" i="3"/>
  <c r="AH18" i="3"/>
  <c r="AE18" i="3"/>
  <c r="AB18" i="3"/>
  <c r="Y18" i="3"/>
  <c r="U18" i="3"/>
  <c r="T18" i="3"/>
  <c r="V18" i="3" s="1"/>
  <c r="S18" i="3"/>
  <c r="P18" i="3"/>
  <c r="L18" i="3"/>
  <c r="K18" i="3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K17" i="3"/>
  <c r="BJ17" i="3"/>
  <c r="BL17" i="3" s="1"/>
  <c r="BI17" i="3"/>
  <c r="BF17" i="3"/>
  <c r="BC17" i="3"/>
  <c r="AY17" i="3"/>
  <c r="AX17" i="3"/>
  <c r="AW17" i="3"/>
  <c r="AT17" i="3"/>
  <c r="AQ17" i="3"/>
  <c r="AM17" i="3"/>
  <c r="AL17" i="3"/>
  <c r="AK17" i="3"/>
  <c r="AH17" i="3"/>
  <c r="AE17" i="3"/>
  <c r="AB17" i="3"/>
  <c r="Y17" i="3"/>
  <c r="U17" i="3"/>
  <c r="T17" i="3"/>
  <c r="S17" i="3"/>
  <c r="P17" i="3"/>
  <c r="L17" i="3"/>
  <c r="K17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J16" i="3"/>
  <c r="BI16" i="3"/>
  <c r="BF16" i="3"/>
  <c r="BC16" i="3"/>
  <c r="AY16" i="3"/>
  <c r="AX16" i="3"/>
  <c r="AZ16" i="3" s="1"/>
  <c r="AW16" i="3"/>
  <c r="AT16" i="3"/>
  <c r="AQ16" i="3"/>
  <c r="AM16" i="3"/>
  <c r="AL16" i="3"/>
  <c r="AK16" i="3"/>
  <c r="AH16" i="3"/>
  <c r="AE16" i="3"/>
  <c r="AB16" i="3"/>
  <c r="Y16" i="3"/>
  <c r="U16" i="3"/>
  <c r="T16" i="3"/>
  <c r="V16" i="3" s="1"/>
  <c r="S16" i="3"/>
  <c r="P16" i="3"/>
  <c r="L16" i="3"/>
  <c r="K16" i="3"/>
  <c r="M16" i="3" s="1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I15" i="3"/>
  <c r="BF15" i="3"/>
  <c r="BC15" i="3"/>
  <c r="AY15" i="3"/>
  <c r="AX15" i="3"/>
  <c r="AZ15" i="3" s="1"/>
  <c r="AW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H15" i="3" s="1"/>
  <c r="E15" i="3" s="1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J14" i="3"/>
  <c r="BI14" i="3"/>
  <c r="BF14" i="3"/>
  <c r="BC14" i="3"/>
  <c r="AY14" i="3"/>
  <c r="AX14" i="3"/>
  <c r="AW14" i="3"/>
  <c r="AT14" i="3"/>
  <c r="AQ14" i="3"/>
  <c r="AM14" i="3"/>
  <c r="AN14" i="3" s="1"/>
  <c r="AL14" i="3"/>
  <c r="AK14" i="3"/>
  <c r="AH14" i="3"/>
  <c r="AE14" i="3"/>
  <c r="AB14" i="3"/>
  <c r="Y14" i="3"/>
  <c r="U14" i="3"/>
  <c r="V14" i="3" s="1"/>
  <c r="T14" i="3"/>
  <c r="S14" i="3"/>
  <c r="P14" i="3"/>
  <c r="L14" i="3"/>
  <c r="I14" i="3" s="1"/>
  <c r="F14" i="3" s="1"/>
  <c r="K14" i="3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K13" i="3"/>
  <c r="BJ13" i="3"/>
  <c r="BL13" i="3" s="1"/>
  <c r="BI13" i="3"/>
  <c r="BF13" i="3"/>
  <c r="BC13" i="3"/>
  <c r="AY13" i="3"/>
  <c r="AX13" i="3"/>
  <c r="AZ13" i="3" s="1"/>
  <c r="AW13" i="3"/>
  <c r="AT13" i="3"/>
  <c r="AQ13" i="3"/>
  <c r="AN13" i="3"/>
  <c r="AM13" i="3"/>
  <c r="AL13" i="3"/>
  <c r="AK13" i="3"/>
  <c r="AH13" i="3"/>
  <c r="AE13" i="3"/>
  <c r="AB13" i="3"/>
  <c r="Y13" i="3"/>
  <c r="V13" i="3"/>
  <c r="U13" i="3"/>
  <c r="T13" i="3"/>
  <c r="S13" i="3"/>
  <c r="P13" i="3"/>
  <c r="L13" i="3"/>
  <c r="K13" i="3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L12" i="3" s="1"/>
  <c r="BI12" i="3"/>
  <c r="BF12" i="3"/>
  <c r="BC12" i="3"/>
  <c r="AY12" i="3"/>
  <c r="AX12" i="3"/>
  <c r="AW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I12" i="3" s="1"/>
  <c r="F12" i="3" s="1"/>
  <c r="K12" i="3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J11" i="3"/>
  <c r="BI11" i="3"/>
  <c r="BF11" i="3"/>
  <c r="BC11" i="3"/>
  <c r="AY11" i="3"/>
  <c r="AX11" i="3"/>
  <c r="AZ11" i="3" s="1"/>
  <c r="AW11" i="3"/>
  <c r="AT11" i="3"/>
  <c r="AQ11" i="3"/>
  <c r="AM11" i="3"/>
  <c r="AL11" i="3"/>
  <c r="AK11" i="3"/>
  <c r="AH11" i="3"/>
  <c r="AE11" i="3"/>
  <c r="AB11" i="3"/>
  <c r="Y11" i="3"/>
  <c r="U11" i="3"/>
  <c r="T11" i="3"/>
  <c r="S11" i="3"/>
  <c r="P11" i="3"/>
  <c r="L11" i="3"/>
  <c r="I11" i="3" s="1"/>
  <c r="F11" i="3" s="1"/>
  <c r="K11" i="3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L10" i="3" s="1"/>
  <c r="BI10" i="3"/>
  <c r="BF10" i="3"/>
  <c r="BC10" i="3"/>
  <c r="AY10" i="3"/>
  <c r="AX10" i="3"/>
  <c r="AW10" i="3"/>
  <c r="AT10" i="3"/>
  <c r="AQ10" i="3"/>
  <c r="AM10" i="3"/>
  <c r="AN10" i="3" s="1"/>
  <c r="AL10" i="3"/>
  <c r="AK10" i="3"/>
  <c r="AH10" i="3"/>
  <c r="AE10" i="3"/>
  <c r="AB10" i="3"/>
  <c r="Y10" i="3"/>
  <c r="U10" i="3"/>
  <c r="V10" i="3" s="1"/>
  <c r="T10" i="3"/>
  <c r="S10" i="3"/>
  <c r="P10" i="3"/>
  <c r="M10" i="3"/>
  <c r="L10" i="3"/>
  <c r="K10" i="3"/>
  <c r="DE9" i="3"/>
  <c r="DB9" i="3"/>
  <c r="CY9" i="3"/>
  <c r="CV9" i="3"/>
  <c r="CS9" i="3"/>
  <c r="CP9" i="3"/>
  <c r="CM9" i="3"/>
  <c r="CJ9" i="3"/>
  <c r="CG9" i="3"/>
  <c r="CD9" i="3"/>
  <c r="CA9" i="3"/>
  <c r="BX9" i="3"/>
  <c r="BU9" i="3"/>
  <c r="BR9" i="3"/>
  <c r="BO9" i="3"/>
  <c r="BK9" i="3"/>
  <c r="BK27" i="3" s="1"/>
  <c r="BJ9" i="3"/>
  <c r="BL9" i="3" s="1"/>
  <c r="BI9" i="3"/>
  <c r="BI27" i="3" s="1"/>
  <c r="BF9" i="3"/>
  <c r="BC9" i="3"/>
  <c r="BC27" i="3" s="1"/>
  <c r="AY9" i="3"/>
  <c r="AX9" i="3"/>
  <c r="AW9" i="3"/>
  <c r="AW27" i="3" s="1"/>
  <c r="AT9" i="3"/>
  <c r="AT27" i="3" s="1"/>
  <c r="AQ9" i="3"/>
  <c r="AM9" i="3"/>
  <c r="AN9" i="3" s="1"/>
  <c r="AL9" i="3"/>
  <c r="AL27" i="3" s="1"/>
  <c r="AK9" i="3"/>
  <c r="AK27" i="3" s="1"/>
  <c r="AH9" i="3"/>
  <c r="AE9" i="3"/>
  <c r="AB9" i="3"/>
  <c r="AB27" i="3" s="1"/>
  <c r="Y9" i="3"/>
  <c r="Y27" i="3" s="1"/>
  <c r="U9" i="3"/>
  <c r="T9" i="3"/>
  <c r="T27" i="3" s="1"/>
  <c r="S9" i="3"/>
  <c r="S27" i="3" s="1"/>
  <c r="P9" i="3"/>
  <c r="L9" i="3"/>
  <c r="K9" i="3"/>
  <c r="C111" i="2"/>
  <c r="E111" i="2" s="1"/>
  <c r="C96" i="2"/>
  <c r="E96" i="2" s="1"/>
  <c r="C85" i="2"/>
  <c r="E85" i="2" s="1"/>
  <c r="E75" i="2"/>
  <c r="C75" i="2"/>
  <c r="D70" i="2"/>
  <c r="D129" i="2" s="1"/>
  <c r="C53" i="2"/>
  <c r="E53" i="2" s="1"/>
  <c r="C47" i="2"/>
  <c r="E47" i="2" s="1"/>
  <c r="C41" i="2"/>
  <c r="E41" i="2" s="1"/>
  <c r="C35" i="2"/>
  <c r="E35" i="2" s="1"/>
  <c r="C22" i="2"/>
  <c r="E22" i="2" s="1"/>
  <c r="C8" i="2"/>
  <c r="E8" i="2" s="1"/>
  <c r="D4" i="2"/>
  <c r="D66" i="2" s="1"/>
  <c r="E71" i="2" l="1"/>
  <c r="E5" i="2"/>
  <c r="H11" i="3"/>
  <c r="E11" i="3" s="1"/>
  <c r="BL14" i="3"/>
  <c r="M15" i="3"/>
  <c r="AN17" i="3"/>
  <c r="I18" i="3"/>
  <c r="F18" i="3" s="1"/>
  <c r="M23" i="3"/>
  <c r="AZ23" i="3"/>
  <c r="AN24" i="3"/>
  <c r="V25" i="3"/>
  <c r="M14" i="3"/>
  <c r="AN16" i="3"/>
  <c r="V17" i="3"/>
  <c r="M19" i="3"/>
  <c r="AZ19" i="3"/>
  <c r="AZ21" i="3"/>
  <c r="I25" i="3"/>
  <c r="F25" i="3" s="1"/>
  <c r="BL25" i="3"/>
  <c r="V26" i="3"/>
  <c r="AZ12" i="3"/>
  <c r="V12" i="3"/>
  <c r="BL16" i="3"/>
  <c r="I17" i="3"/>
  <c r="F17" i="3" s="1"/>
  <c r="BL19" i="3"/>
  <c r="AN20" i="3"/>
  <c r="V23" i="3"/>
  <c r="I23" i="3"/>
  <c r="F23" i="3" s="1"/>
  <c r="V9" i="3"/>
  <c r="I10" i="3"/>
  <c r="F10" i="3" s="1"/>
  <c r="M11" i="3"/>
  <c r="U27" i="3"/>
  <c r="I13" i="3"/>
  <c r="F13" i="3" s="1"/>
  <c r="M18" i="3"/>
  <c r="I20" i="3"/>
  <c r="F20" i="3" s="1"/>
  <c r="I22" i="3"/>
  <c r="F22" i="3" s="1"/>
  <c r="AQ27" i="3"/>
  <c r="BR27" i="3"/>
  <c r="CD27" i="3"/>
  <c r="CP27" i="3"/>
  <c r="DB27" i="3"/>
  <c r="BL11" i="3"/>
  <c r="BU27" i="3"/>
  <c r="CG27" i="3"/>
  <c r="CS27" i="3"/>
  <c r="DE27" i="3"/>
  <c r="AN12" i="3"/>
  <c r="V15" i="3"/>
  <c r="I15" i="3"/>
  <c r="F15" i="3" s="1"/>
  <c r="G15" i="3" s="1"/>
  <c r="I16" i="3"/>
  <c r="F16" i="3" s="1"/>
  <c r="H19" i="3"/>
  <c r="E19" i="3" s="1"/>
  <c r="BL20" i="3"/>
  <c r="I21" i="3"/>
  <c r="F21" i="3" s="1"/>
  <c r="M24" i="3"/>
  <c r="V24" i="3"/>
  <c r="K27" i="3"/>
  <c r="M9" i="3"/>
  <c r="H9" i="3"/>
  <c r="M17" i="3"/>
  <c r="H17" i="3"/>
  <c r="G23" i="3"/>
  <c r="M25" i="3"/>
  <c r="H25" i="3"/>
  <c r="L27" i="3"/>
  <c r="AE27" i="3"/>
  <c r="AM27" i="3"/>
  <c r="BF27" i="3"/>
  <c r="BX27" i="3"/>
  <c r="CJ27" i="3"/>
  <c r="CV27" i="3"/>
  <c r="AN11" i="3"/>
  <c r="H12" i="3"/>
  <c r="AZ14" i="3"/>
  <c r="H14" i="3"/>
  <c r="J15" i="3"/>
  <c r="AN19" i="3"/>
  <c r="H20" i="3"/>
  <c r="AZ22" i="3"/>
  <c r="H22" i="3"/>
  <c r="J23" i="3"/>
  <c r="P27" i="3"/>
  <c r="AH27" i="3"/>
  <c r="AX27" i="3"/>
  <c r="BO27" i="3"/>
  <c r="CA27" i="3"/>
  <c r="CM27" i="3"/>
  <c r="CY27" i="3"/>
  <c r="G11" i="3"/>
  <c r="V11" i="3"/>
  <c r="M12" i="3"/>
  <c r="M13" i="3"/>
  <c r="H13" i="3"/>
  <c r="BL15" i="3"/>
  <c r="AZ17" i="3"/>
  <c r="G19" i="3"/>
  <c r="V19" i="3"/>
  <c r="M20" i="3"/>
  <c r="M21" i="3"/>
  <c r="H21" i="3"/>
  <c r="BL23" i="3"/>
  <c r="AZ25" i="3"/>
  <c r="AY27" i="3"/>
  <c r="I9" i="3"/>
  <c r="BJ27" i="3"/>
  <c r="AZ10" i="3"/>
  <c r="H10" i="3"/>
  <c r="J11" i="3"/>
  <c r="AN15" i="3"/>
  <c r="H16" i="3"/>
  <c r="AZ18" i="3"/>
  <c r="H18" i="3"/>
  <c r="J19" i="3"/>
  <c r="AN23" i="3"/>
  <c r="H24" i="3"/>
  <c r="AZ26" i="3"/>
  <c r="H26" i="3"/>
  <c r="AZ9" i="3"/>
  <c r="BL27" i="3" l="1"/>
  <c r="V27" i="3"/>
  <c r="AN27" i="3"/>
  <c r="AZ27" i="3"/>
  <c r="J16" i="3"/>
  <c r="E16" i="3"/>
  <c r="G16" i="3" s="1"/>
  <c r="E14" i="3"/>
  <c r="G14" i="3" s="1"/>
  <c r="J14" i="3"/>
  <c r="E26" i="3"/>
  <c r="G26" i="3" s="1"/>
  <c r="J26" i="3"/>
  <c r="J20" i="3"/>
  <c r="E20" i="3"/>
  <c r="G20" i="3" s="1"/>
  <c r="H27" i="3"/>
  <c r="J9" i="3"/>
  <c r="E9" i="3"/>
  <c r="E18" i="3"/>
  <c r="G18" i="3" s="1"/>
  <c r="J18" i="3"/>
  <c r="F9" i="3"/>
  <c r="F27" i="3" s="1"/>
  <c r="I27" i="3"/>
  <c r="J13" i="3"/>
  <c r="E13" i="3"/>
  <c r="G13" i="3" s="1"/>
  <c r="J12" i="3"/>
  <c r="E12" i="3"/>
  <c r="G12" i="3" s="1"/>
  <c r="J17" i="3"/>
  <c r="E17" i="3"/>
  <c r="G17" i="3" s="1"/>
  <c r="M27" i="3"/>
  <c r="J24" i="3"/>
  <c r="E24" i="3"/>
  <c r="G24" i="3" s="1"/>
  <c r="E10" i="3"/>
  <c r="G10" i="3" s="1"/>
  <c r="J10" i="3"/>
  <c r="J21" i="3"/>
  <c r="E21" i="3"/>
  <c r="G21" i="3" s="1"/>
  <c r="E22" i="3"/>
  <c r="G22" i="3" s="1"/>
  <c r="J22" i="3"/>
  <c r="J25" i="3"/>
  <c r="E25" i="3"/>
  <c r="G25" i="3" s="1"/>
  <c r="G9" i="3" l="1"/>
  <c r="G27" i="3" s="1"/>
  <c r="E27" i="3"/>
  <c r="J27" i="3"/>
</calcChain>
</file>

<file path=xl/sharedStrings.xml><?xml version="1.0" encoding="utf-8"?>
<sst xmlns="http://schemas.openxmlformats.org/spreadsheetml/2006/main" count="205" uniqueCount="94">
  <si>
    <t>Касові видатки Низкиничівська гімназія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</si>
  <si>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</si>
  <si>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</si>
  <si>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</si>
  <si>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</si>
  <si>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</si>
  <si>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</si>
  <si>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</si>
  <si>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</si>
  <si>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</si>
  <si>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</si>
  <si>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</si>
  <si>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</si>
  <si>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</si>
  <si>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</si>
  <si>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</si>
  <si>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</si>
  <si>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</si>
  <si>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</si>
  <si>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</si>
  <si>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</si>
  <si>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</si>
  <si>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</si>
  <si>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</si>
  <si>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</si>
  <si>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</si>
  <si>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</si>
  <si>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</si>
  <si>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</si>
  <si>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</si>
  <si>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</si>
  <si>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</si>
  <si>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</si>
  <si>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</si>
  <si>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</si>
  <si>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</si>
  <si>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</si>
  <si>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</si>
  <si>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</si>
  <si>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</si>
  <si>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</si>
  <si>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</si>
  <si>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</si>
  <si>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</si>
  <si>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</si>
  <si>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</si>
  <si>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</si>
  <si>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</si>
  <si>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</si>
  <si>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</si>
  <si>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</si>
  <si>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</si>
  <si>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</si>
  <si>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</si>
  <si>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</si>
  <si>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</si>
  <si>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</si>
  <si>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</si>
  <si>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</si>
  <si>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</si>
  <si>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</si>
  <si>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</si>
  <si>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</si>
  <si>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</si>
  <si>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</si>
  <si>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</si>
  <si>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</si>
  <si>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</si>
  <si>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</si>
  <si>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</si>
  <si>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</si>
  <si>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</si>
  <si>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</si>
  <si>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</si>
  <si>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</si>
  <si>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</si>
  <si>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</si>
  <si>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</si>
  <si>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</si>
  <si>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</si>
  <si>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</si>
  <si>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</si>
  <si>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</si>
  <si>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</si>
  <si>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</si>
  <si>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</si>
  <si>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</si>
  <si>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</si>
  <si>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</si>
  <si>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</si>
  <si>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</si>
  <si>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</si>
  <si>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</si>
  <si>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Управління освіти / Валютний рахунок при управлінні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</si>
</sst>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14" fontId="8" fillId="0" borderId="0" xfId="1" applyNumberFormat="1" applyFont="1" applyBorder="1" applyProtection="1"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5" borderId="7" xfId="1" applyFont="1" applyFill="1" applyBorder="1" applyAlignment="1" applyProtection="1">
      <alignment horizontal="center" vertical="center"/>
      <protection locked="0"/>
    </xf>
    <xf numFmtId="0" fontId="8" fillId="5" borderId="8" xfId="1" applyFont="1" applyFill="1" applyBorder="1" applyAlignment="1" applyProtection="1">
      <alignment horizontal="center" vertical="center"/>
      <protection locked="0"/>
    </xf>
    <xf numFmtId="0" fontId="8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8" fillId="6" borderId="7" xfId="1" applyFont="1" applyFill="1" applyBorder="1" applyAlignment="1" applyProtection="1">
      <alignment horizontal="center" vertical="center" wrapText="1"/>
      <protection locked="0"/>
    </xf>
    <xf numFmtId="0" fontId="8" fillId="6" borderId="8" xfId="1" applyFont="1" applyFill="1" applyBorder="1" applyAlignment="1" applyProtection="1">
      <alignment horizontal="center" vertical="center" wrapText="1"/>
      <protection locked="0"/>
    </xf>
    <xf numFmtId="0" fontId="8" fillId="6" borderId="9" xfId="1" applyFont="1" applyFill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 wrapText="1"/>
      <protection locked="0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0" fontId="8" fillId="7" borderId="8" xfId="1" applyFont="1" applyFill="1" applyBorder="1" applyAlignment="1" applyProtection="1">
      <alignment horizontal="center" vertical="center" wrapText="1"/>
      <protection locked="0"/>
    </xf>
    <xf numFmtId="0" fontId="8" fillId="7" borderId="9" xfId="1" applyFont="1" applyFill="1" applyBorder="1" applyAlignment="1" applyProtection="1">
      <alignment horizontal="center" vertical="center" wrapText="1"/>
      <protection locked="0"/>
    </xf>
    <xf numFmtId="0" fontId="8" fillId="8" borderId="7" xfId="1" applyFont="1" applyFill="1" applyBorder="1" applyAlignment="1" applyProtection="1">
      <alignment horizontal="center" vertical="center" wrapText="1"/>
      <protection locked="0"/>
    </xf>
    <xf numFmtId="0" fontId="8" fillId="8" borderId="8" xfId="1" applyFont="1" applyFill="1" applyBorder="1" applyAlignment="1" applyProtection="1">
      <alignment horizontal="center" vertical="center" wrapText="1"/>
      <protection locked="0"/>
    </xf>
    <xf numFmtId="0" fontId="8" fillId="8" borderId="9" xfId="1" applyFont="1" applyFill="1" applyBorder="1" applyAlignment="1" applyProtection="1">
      <alignment horizontal="center" vertical="center" wrapText="1"/>
      <protection locked="0"/>
    </xf>
    <xf numFmtId="0" fontId="8" fillId="3" borderId="7" xfId="1" applyFont="1" applyFill="1" applyBorder="1" applyAlignment="1" applyProtection="1">
      <alignment horizontal="center" vertical="center" wrapText="1"/>
      <protection locked="0"/>
    </xf>
    <xf numFmtId="0" fontId="8" fillId="3" borderId="8" xfId="1" applyFont="1" applyFill="1" applyBorder="1" applyAlignment="1" applyProtection="1">
      <alignment horizontal="center" vertical="center" wrapText="1"/>
      <protection locked="0"/>
    </xf>
    <xf numFmtId="0" fontId="8" fillId="3" borderId="9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center" vertical="top" wrapText="1"/>
      <protection locked="0"/>
    </xf>
    <xf numFmtId="0" fontId="8" fillId="0" borderId="9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5" borderId="13" xfId="1" applyFont="1" applyFill="1" applyBorder="1" applyAlignment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  <protection locked="0"/>
    </xf>
    <xf numFmtId="0" fontId="8" fillId="5" borderId="4" xfId="1" applyFont="1" applyFill="1" applyBorder="1" applyAlignment="1" applyProtection="1">
      <alignment horizontal="center" vertical="center" wrapText="1"/>
      <protection locked="0"/>
    </xf>
    <xf numFmtId="0" fontId="8" fillId="6" borderId="13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 applyProtection="1">
      <alignment horizontal="center" vertical="center" wrapText="1"/>
      <protection locked="0"/>
    </xf>
    <xf numFmtId="0" fontId="8" fillId="6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8" borderId="13" xfId="1" applyFont="1" applyFill="1" applyBorder="1" applyAlignment="1">
      <alignment horizontal="center" vertical="center" wrapText="1"/>
    </xf>
    <xf numFmtId="0" fontId="8" fillId="8" borderId="0" xfId="1" applyFont="1" applyFill="1" applyBorder="1" applyAlignment="1" applyProtection="1">
      <alignment horizontal="center" vertical="center" wrapText="1"/>
      <protection locked="0"/>
    </xf>
    <xf numFmtId="0" fontId="8" fillId="8" borderId="4" xfId="1" applyFont="1" applyFill="1" applyBorder="1" applyAlignment="1" applyProtection="1">
      <alignment horizontal="center" vertical="center" wrapText="1"/>
      <protection locked="0"/>
    </xf>
    <xf numFmtId="0" fontId="8" fillId="3" borderId="13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 applyProtection="1">
      <alignment horizontal="center" vertical="center" wrapText="1"/>
      <protection locked="0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5" borderId="13" xfId="1" applyNumberFormat="1" applyFont="1" applyFill="1" applyBorder="1" applyAlignment="1">
      <alignment horizontal="center" vertical="center" wrapText="1"/>
    </xf>
    <xf numFmtId="1" fontId="10" fillId="5" borderId="6" xfId="1" applyNumberFormat="1" applyFont="1" applyFill="1" applyBorder="1" applyAlignment="1">
      <alignment horizontal="center" vertical="center" wrapText="1"/>
    </xf>
    <xf numFmtId="1" fontId="10" fillId="5" borderId="14" xfId="1" applyNumberFormat="1" applyFont="1" applyFill="1" applyBorder="1" applyAlignment="1">
      <alignment horizontal="center" vertical="center" wrapText="1"/>
    </xf>
    <xf numFmtId="1" fontId="10" fillId="6" borderId="15" xfId="1" applyNumberFormat="1" applyFont="1" applyFill="1" applyBorder="1" applyAlignment="1">
      <alignment horizontal="center" vertical="center" wrapText="1"/>
    </xf>
    <xf numFmtId="1" fontId="10" fillId="6" borderId="9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0" fillId="8" borderId="15" xfId="1" applyNumberFormat="1" applyFont="1" applyFill="1" applyBorder="1" applyAlignment="1">
      <alignment horizontal="center" vertical="center" wrapText="1"/>
    </xf>
    <xf numFmtId="1" fontId="10" fillId="8" borderId="9" xfId="1" applyNumberFormat="1" applyFont="1" applyFill="1" applyBorder="1" applyAlignment="1">
      <alignment horizontal="center" vertical="center" wrapText="1"/>
    </xf>
    <xf numFmtId="1" fontId="10" fillId="3" borderId="15" xfId="1" applyNumberFormat="1" applyFont="1" applyFill="1" applyBorder="1" applyAlignment="1">
      <alignment horizontal="center" vertical="center" wrapText="1"/>
    </xf>
    <xf numFmtId="1" fontId="10" fillId="3" borderId="9" xfId="1" applyNumberFormat="1" applyFont="1" applyFill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3" xfId="1" applyNumberFormat="1" applyFont="1" applyFill="1" applyBorder="1" applyAlignment="1" applyProtection="1">
      <alignment horizontal="center" vertical="center" wrapText="1"/>
    </xf>
    <xf numFmtId="164" fontId="6" fillId="3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8" fillId="0" borderId="27" xfId="1" applyFont="1" applyBorder="1" applyAlignment="1" applyProtection="1">
      <alignment horizontal="center" vertical="center" wrapText="1"/>
      <protection locked="0"/>
    </xf>
    <xf numFmtId="0" fontId="6" fillId="0" borderId="28" xfId="1" applyFont="1" applyBorder="1" applyAlignment="1">
      <alignment horizontal="left" vertical="center" wrapText="1" indent="1"/>
    </xf>
    <xf numFmtId="0" fontId="6" fillId="0" borderId="29" xfId="1" applyFont="1" applyBorder="1" applyAlignment="1">
      <alignment horizontal="left" vertical="top" wrapText="1" indent="1"/>
    </xf>
    <xf numFmtId="164" fontId="6" fillId="4" borderId="30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6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0" xfId="1" applyNumberFormat="1" applyFont="1" applyFill="1" applyBorder="1" applyAlignment="1" applyProtection="1">
      <alignment horizontal="center" vertical="center" wrapText="1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165" fontId="6" fillId="3" borderId="23" xfId="1" applyNumberFormat="1" applyFont="1" applyFill="1" applyBorder="1" applyAlignment="1" applyProtection="1">
      <alignment horizontal="center" vertical="center" wrapText="1"/>
    </xf>
    <xf numFmtId="0" fontId="6" fillId="0" borderId="26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166" fontId="2" fillId="9" borderId="15" xfId="1" applyNumberFormat="1" applyFont="1" applyFill="1" applyBorder="1" applyAlignment="1" applyProtection="1">
      <alignment horizontal="center" vertical="center" wrapText="1"/>
    </xf>
    <xf numFmtId="164" fontId="6" fillId="3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38D9E363-21F3-495D-927A-F18B1E86C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6B55-3D69-49BA-8D30-150FC24E214E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6" customWidth="1"/>
    <col min="2" max="2" width="10.140625" style="207" customWidth="1"/>
    <col min="3" max="3" width="16" style="205" customWidth="1"/>
    <col min="4" max="4" width="22.85546875" style="151" customWidth="1"/>
    <col min="5" max="5" width="24.7109375" style="151" customWidth="1"/>
    <col min="6" max="6" width="23.7109375" style="205" customWidth="1"/>
    <col min="7" max="7" width="22.28515625" style="205" customWidth="1"/>
    <col min="8" max="8" width="25.28515625" style="205" customWidth="1"/>
    <col min="9" max="9" width="23" style="205" customWidth="1"/>
    <col min="10" max="10" width="21.5703125" style="205" customWidth="1"/>
    <col min="11" max="11" width="21.5703125" style="151" customWidth="1"/>
    <col min="12" max="13" width="21.140625" style="205" customWidth="1"/>
    <col min="14" max="14" width="21.5703125" style="151" customWidth="1"/>
    <col min="15" max="16" width="21.140625" style="205" customWidth="1"/>
    <col min="17" max="17" width="21.5703125" style="151" hidden="1" customWidth="1"/>
    <col min="18" max="19" width="21.140625" style="205" hidden="1" customWidth="1"/>
    <col min="20" max="20" width="21.5703125" style="151" hidden="1" customWidth="1"/>
    <col min="21" max="22" width="21.140625" style="205" hidden="1" customWidth="1"/>
    <col min="23" max="23" width="21.5703125" style="151" hidden="1" customWidth="1"/>
    <col min="24" max="25" width="21.140625" style="205" hidden="1" customWidth="1"/>
    <col min="26" max="26" width="21.5703125" style="151" hidden="1" customWidth="1"/>
    <col min="27" max="28" width="21.140625" style="205" hidden="1" customWidth="1"/>
    <col min="29" max="29" width="21.5703125" style="151" hidden="1" customWidth="1"/>
    <col min="30" max="31" width="21.140625" style="205" hidden="1" customWidth="1"/>
    <col min="32" max="32" width="21.5703125" style="151" hidden="1" customWidth="1"/>
    <col min="33" max="34" width="21.140625" style="205" hidden="1" customWidth="1"/>
    <col min="35" max="35" width="21.5703125" style="151" hidden="1" customWidth="1"/>
    <col min="36" max="37" width="21.140625" style="205" hidden="1" customWidth="1"/>
    <col min="38" max="38" width="21.5703125" style="151" hidden="1" customWidth="1"/>
    <col min="39" max="40" width="21.140625" style="205" hidden="1" customWidth="1"/>
    <col min="41" max="41" width="21.5703125" style="151" hidden="1" customWidth="1"/>
    <col min="42" max="43" width="21.140625" style="205" hidden="1" customWidth="1"/>
    <col min="44" max="44" width="21.7109375" style="151" hidden="1" customWidth="1"/>
    <col min="45" max="46" width="21.7109375" style="205" hidden="1" customWidth="1"/>
    <col min="47" max="47" width="21.5703125" style="151" hidden="1" customWidth="1"/>
    <col min="48" max="49" width="21.140625" style="205" hidden="1" customWidth="1"/>
    <col min="50" max="50" width="21.5703125" style="151" hidden="1" customWidth="1"/>
    <col min="51" max="52" width="21.140625" style="205" hidden="1" customWidth="1"/>
    <col min="53" max="53" width="21.5703125" style="151" hidden="1" customWidth="1"/>
    <col min="54" max="55" width="21.140625" style="205" hidden="1" customWidth="1"/>
    <col min="56" max="56" width="21.5703125" style="151" hidden="1" customWidth="1"/>
    <col min="57" max="58" width="21.140625" style="205" hidden="1" customWidth="1"/>
    <col min="59" max="59" width="21.5703125" style="151" hidden="1" customWidth="1"/>
    <col min="60" max="61" width="21.140625" style="205" hidden="1" customWidth="1"/>
    <col min="62" max="62" width="25.28515625" style="205" customWidth="1"/>
    <col min="63" max="63" width="23" style="205" customWidth="1"/>
    <col min="64" max="64" width="21.5703125" style="205" customWidth="1"/>
    <col min="65" max="65" width="18.140625" style="151" hidden="1" customWidth="1"/>
    <col min="66" max="67" width="17.85546875" style="205" hidden="1" customWidth="1"/>
    <col min="68" max="68" width="20.5703125" style="205" customWidth="1"/>
    <col min="69" max="70" width="22.7109375" style="205" customWidth="1"/>
    <col min="71" max="71" width="21.140625" style="151" hidden="1" customWidth="1"/>
    <col min="72" max="73" width="20.85546875" style="205" hidden="1" customWidth="1"/>
    <col min="74" max="74" width="21.5703125" style="151" hidden="1" customWidth="1"/>
    <col min="75" max="76" width="21.140625" style="205" hidden="1" customWidth="1"/>
    <col min="77" max="77" width="21.5703125" style="151" hidden="1" customWidth="1"/>
    <col min="78" max="79" width="21.140625" style="205" hidden="1" customWidth="1"/>
    <col min="80" max="80" width="21.5703125" style="151" hidden="1" customWidth="1"/>
    <col min="81" max="82" width="21.140625" style="205" hidden="1" customWidth="1"/>
    <col min="83" max="83" width="21.5703125" style="151" hidden="1" customWidth="1"/>
    <col min="84" max="85" width="21.140625" style="205" hidden="1" customWidth="1"/>
    <col min="86" max="86" width="21.7109375" style="151" hidden="1" customWidth="1"/>
    <col min="87" max="88" width="21.7109375" style="205" hidden="1" customWidth="1"/>
    <col min="89" max="89" width="21.5703125" style="151" hidden="1" customWidth="1"/>
    <col min="90" max="91" width="21.140625" style="205" hidden="1" customWidth="1"/>
    <col min="92" max="92" width="22" style="151" hidden="1" customWidth="1"/>
    <col min="93" max="93" width="20" style="205" hidden="1" customWidth="1"/>
    <col min="94" max="94" width="18.28515625" style="205" hidden="1" customWidth="1"/>
    <col min="95" max="95" width="21.5703125" style="151" hidden="1" customWidth="1"/>
    <col min="96" max="97" width="21.140625" style="205" hidden="1" customWidth="1"/>
    <col min="98" max="98" width="22" style="151" hidden="1" customWidth="1"/>
    <col min="99" max="99" width="20" style="205" hidden="1" customWidth="1"/>
    <col min="100" max="100" width="18.28515625" style="205" hidden="1" customWidth="1"/>
    <col min="101" max="101" width="22" style="151" hidden="1" customWidth="1"/>
    <col min="102" max="102" width="20" style="205" hidden="1" customWidth="1"/>
    <col min="103" max="103" width="18.28515625" style="205" hidden="1" customWidth="1"/>
    <col min="104" max="104" width="22" style="151" hidden="1" customWidth="1"/>
    <col min="105" max="105" width="20" style="205" hidden="1" customWidth="1"/>
    <col min="106" max="106" width="18.28515625" style="205" hidden="1" customWidth="1"/>
    <col min="107" max="107" width="22" style="151" hidden="1" customWidth="1"/>
    <col min="108" max="108" width="20" style="205" hidden="1" customWidth="1"/>
    <col min="109" max="109" width="18.28515625" style="205" hidden="1" customWidth="1"/>
    <col min="110" max="111" width="14.28515625" style="151" customWidth="1"/>
    <col min="112" max="16384" width="9.140625" style="151"/>
  </cols>
  <sheetData>
    <row r="1" spans="1:110" s="38" customFormat="1" ht="15" customHeight="1" x14ac:dyDescent="0.3">
      <c r="A1" s="34"/>
      <c r="B1" s="35"/>
      <c r="C1" s="36"/>
      <c r="D1" s="36"/>
      <c r="E1" s="36"/>
      <c r="F1" s="36"/>
      <c r="G1" s="36"/>
      <c r="H1" s="36"/>
      <c r="I1" s="37"/>
      <c r="J1" s="37"/>
      <c r="L1" s="36"/>
      <c r="M1" s="36"/>
      <c r="O1" s="36"/>
      <c r="P1" s="36"/>
      <c r="R1" s="36"/>
      <c r="S1" s="36"/>
      <c r="U1" s="36"/>
      <c r="V1" s="36"/>
      <c r="X1" s="36"/>
      <c r="Y1" s="36"/>
      <c r="AA1" s="36"/>
      <c r="AB1" s="36"/>
      <c r="AD1" s="36"/>
      <c r="AE1" s="36"/>
      <c r="AG1" s="36"/>
      <c r="AH1" s="36"/>
      <c r="AJ1" s="36"/>
      <c r="AK1" s="36"/>
      <c r="AM1" s="36"/>
      <c r="AN1" s="36"/>
      <c r="AP1" s="36"/>
      <c r="AQ1" s="36"/>
      <c r="AS1" s="36"/>
      <c r="AT1" s="36"/>
      <c r="AV1" s="36"/>
      <c r="AW1" s="36"/>
      <c r="AY1" s="36"/>
      <c r="AZ1" s="36"/>
      <c r="BB1" s="36"/>
      <c r="BC1" s="36"/>
      <c r="BE1" s="36"/>
      <c r="BF1" s="36"/>
      <c r="BH1" s="36"/>
      <c r="BI1" s="36"/>
      <c r="BJ1" s="36"/>
      <c r="BK1" s="37"/>
      <c r="BL1" s="37"/>
      <c r="BN1" s="36"/>
      <c r="BO1" s="36"/>
      <c r="BP1" s="36"/>
      <c r="BQ1" s="37"/>
      <c r="BR1" s="37"/>
      <c r="BT1" s="36"/>
      <c r="BU1" s="36"/>
      <c r="BW1" s="36"/>
      <c r="BX1" s="36"/>
      <c r="BZ1" s="36"/>
      <c r="CA1" s="36"/>
      <c r="CC1" s="36"/>
      <c r="CD1" s="36"/>
      <c r="CF1" s="36"/>
      <c r="CG1" s="36"/>
      <c r="CI1" s="36"/>
      <c r="CJ1" s="36"/>
      <c r="CL1" s="36"/>
      <c r="CM1" s="36"/>
      <c r="CO1" s="36"/>
      <c r="CP1" s="36"/>
      <c r="CR1" s="36"/>
      <c r="CS1" s="36"/>
      <c r="CU1" s="36"/>
      <c r="CV1" s="36"/>
      <c r="CX1" s="36"/>
      <c r="CY1" s="36"/>
      <c r="DA1" s="36"/>
      <c r="DB1" s="36"/>
      <c r="DD1" s="36"/>
      <c r="DE1" s="36"/>
    </row>
    <row r="2" spans="1:110" s="38" customFormat="1" ht="12.75" customHeight="1" x14ac:dyDescent="0.35">
      <c r="A2" s="34"/>
      <c r="B2" s="39" t="s">
        <v>32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</row>
    <row r="3" spans="1:110" s="38" customFormat="1" ht="38.25" customHeight="1" x14ac:dyDescent="0.35">
      <c r="A3" s="34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</row>
    <row r="4" spans="1:110" s="38" customFormat="1" ht="25.5" customHeight="1" x14ac:dyDescent="0.35">
      <c r="A4" s="34"/>
      <c r="B4" s="40" t="s">
        <v>33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</row>
    <row r="5" spans="1:110" s="34" customFormat="1" ht="18.75" customHeight="1" thickBot="1" x14ac:dyDescent="0.3">
      <c r="B5" s="42"/>
      <c r="C5" s="42"/>
      <c r="D5" s="42"/>
      <c r="E5" s="42"/>
      <c r="F5" s="42"/>
      <c r="G5" s="42"/>
      <c r="H5" s="42"/>
      <c r="I5" s="42"/>
      <c r="J5" s="42"/>
      <c r="K5" s="42"/>
      <c r="L5" s="43"/>
      <c r="N5" s="42"/>
      <c r="O5" s="43"/>
      <c r="Q5" s="42"/>
      <c r="T5" s="42"/>
      <c r="U5" s="43"/>
      <c r="W5" s="42"/>
      <c r="X5" s="43"/>
      <c r="Z5" s="42"/>
      <c r="AC5" s="42"/>
      <c r="AF5" s="42"/>
      <c r="AI5" s="42"/>
      <c r="AL5" s="42"/>
      <c r="AM5" s="43"/>
      <c r="AO5" s="42"/>
      <c r="AR5" s="42"/>
      <c r="AU5" s="42"/>
      <c r="AX5" s="42"/>
      <c r="AY5" s="43"/>
      <c r="BA5" s="42"/>
      <c r="BB5" s="43"/>
      <c r="BD5" s="42"/>
      <c r="BE5" s="43"/>
      <c r="BG5" s="42"/>
      <c r="BH5" s="43"/>
      <c r="BJ5" s="42"/>
      <c r="BK5" s="42"/>
      <c r="BL5" s="42"/>
      <c r="BM5" s="42"/>
      <c r="BP5" s="42"/>
      <c r="BQ5" s="42"/>
      <c r="BR5" s="42"/>
      <c r="BS5" s="42"/>
      <c r="BT5" s="34" t="s">
        <v>34</v>
      </c>
      <c r="BV5" s="42"/>
      <c r="BW5" s="34" t="s">
        <v>34</v>
      </c>
      <c r="BY5" s="42"/>
      <c r="BZ5" s="34" t="s">
        <v>34</v>
      </c>
      <c r="CB5" s="42"/>
      <c r="CC5" s="34" t="s">
        <v>34</v>
      </c>
      <c r="CE5" s="42"/>
      <c r="CH5" s="42"/>
      <c r="CK5" s="42"/>
      <c r="CN5" s="42"/>
      <c r="CQ5" s="42"/>
      <c r="CT5" s="42"/>
      <c r="CW5" s="42"/>
      <c r="CZ5" s="42"/>
      <c r="DA5" s="34" t="s">
        <v>34</v>
      </c>
      <c r="DC5" s="42"/>
      <c r="DD5" s="34" t="s">
        <v>34</v>
      </c>
      <c r="DF5" s="42"/>
    </row>
    <row r="6" spans="1:110" s="38" customFormat="1" ht="52.5" customHeight="1" thickBot="1" x14ac:dyDescent="0.3">
      <c r="A6" s="44" t="s">
        <v>35</v>
      </c>
      <c r="B6" s="45" t="s">
        <v>36</v>
      </c>
      <c r="C6" s="46" t="s">
        <v>37</v>
      </c>
      <c r="D6" s="47"/>
      <c r="E6" s="48" t="s">
        <v>38</v>
      </c>
      <c r="F6" s="49"/>
      <c r="G6" s="50"/>
      <c r="H6" s="51" t="s">
        <v>39</v>
      </c>
      <c r="I6" s="52"/>
      <c r="J6" s="53"/>
      <c r="K6" s="54" t="s">
        <v>40</v>
      </c>
      <c r="L6" s="55"/>
      <c r="M6" s="56"/>
      <c r="N6" s="57" t="s">
        <v>41</v>
      </c>
      <c r="O6" s="58"/>
      <c r="P6" s="59"/>
      <c r="Q6" s="57" t="s">
        <v>42</v>
      </c>
      <c r="R6" s="58"/>
      <c r="S6" s="59"/>
      <c r="T6" s="60" t="s">
        <v>43</v>
      </c>
      <c r="U6" s="61"/>
      <c r="V6" s="62"/>
      <c r="W6" s="60" t="s">
        <v>44</v>
      </c>
      <c r="X6" s="61"/>
      <c r="Y6" s="62"/>
      <c r="Z6" s="60" t="s">
        <v>45</v>
      </c>
      <c r="AA6" s="61"/>
      <c r="AB6" s="62"/>
      <c r="AC6" s="63" t="s">
        <v>46</v>
      </c>
      <c r="AD6" s="64"/>
      <c r="AE6" s="65"/>
      <c r="AF6" s="63" t="s">
        <v>47</v>
      </c>
      <c r="AG6" s="64"/>
      <c r="AH6" s="65"/>
      <c r="AI6" s="63" t="s">
        <v>48</v>
      </c>
      <c r="AJ6" s="64"/>
      <c r="AK6" s="65"/>
      <c r="AL6" s="57" t="s">
        <v>49</v>
      </c>
      <c r="AM6" s="58"/>
      <c r="AN6" s="59"/>
      <c r="AO6" s="57" t="s">
        <v>50</v>
      </c>
      <c r="AP6" s="58"/>
      <c r="AQ6" s="59"/>
      <c r="AR6" s="57" t="s">
        <v>51</v>
      </c>
      <c r="AS6" s="58"/>
      <c r="AT6" s="59"/>
      <c r="AU6" s="66" t="s">
        <v>52</v>
      </c>
      <c r="AV6" s="67"/>
      <c r="AW6" s="68"/>
      <c r="AX6" s="69" t="s">
        <v>53</v>
      </c>
      <c r="AY6" s="70"/>
      <c r="AZ6" s="71"/>
      <c r="BA6" s="69" t="s">
        <v>54</v>
      </c>
      <c r="BB6" s="70"/>
      <c r="BC6" s="71"/>
      <c r="BD6" s="69" t="s">
        <v>55</v>
      </c>
      <c r="BE6" s="70"/>
      <c r="BF6" s="71"/>
      <c r="BG6" s="72" t="s">
        <v>56</v>
      </c>
      <c r="BH6" s="73"/>
      <c r="BI6" s="74"/>
      <c r="BJ6" s="51" t="s">
        <v>57</v>
      </c>
      <c r="BK6" s="52"/>
      <c r="BL6" s="53"/>
      <c r="BM6" s="63" t="s">
        <v>58</v>
      </c>
      <c r="BN6" s="64"/>
      <c r="BO6" s="65"/>
      <c r="BP6" s="64" t="s">
        <v>59</v>
      </c>
      <c r="BQ6" s="64"/>
      <c r="BR6" s="65"/>
      <c r="BS6" s="63" t="s">
        <v>60</v>
      </c>
      <c r="BT6" s="64"/>
      <c r="BU6" s="65"/>
      <c r="BV6" s="63" t="s">
        <v>61</v>
      </c>
      <c r="BW6" s="64"/>
      <c r="BX6" s="65"/>
      <c r="BY6" s="63" t="s">
        <v>62</v>
      </c>
      <c r="BZ6" s="64"/>
      <c r="CA6" s="65"/>
      <c r="CB6" s="63" t="s">
        <v>63</v>
      </c>
      <c r="CC6" s="64"/>
      <c r="CD6" s="65"/>
      <c r="CE6" s="63" t="s">
        <v>64</v>
      </c>
      <c r="CF6" s="64"/>
      <c r="CG6" s="65"/>
      <c r="CH6" s="75" t="s">
        <v>65</v>
      </c>
      <c r="CI6" s="76"/>
      <c r="CJ6" s="77"/>
      <c r="CK6" s="63" t="s">
        <v>66</v>
      </c>
      <c r="CL6" s="64"/>
      <c r="CM6" s="65"/>
      <c r="CN6" s="63" t="s">
        <v>67</v>
      </c>
      <c r="CO6" s="64"/>
      <c r="CP6" s="65"/>
      <c r="CQ6" s="63" t="s">
        <v>68</v>
      </c>
      <c r="CR6" s="64"/>
      <c r="CS6" s="65"/>
      <c r="CT6" s="63" t="s">
        <v>69</v>
      </c>
      <c r="CU6" s="64"/>
      <c r="CV6" s="65"/>
      <c r="CW6" s="78" t="s">
        <v>70</v>
      </c>
      <c r="CX6" s="79"/>
      <c r="CY6" s="80"/>
      <c r="CZ6" s="78" t="s">
        <v>71</v>
      </c>
      <c r="DA6" s="79"/>
      <c r="DB6" s="80"/>
      <c r="DC6" s="78" t="s">
        <v>72</v>
      </c>
      <c r="DD6" s="79"/>
      <c r="DE6" s="80"/>
    </row>
    <row r="7" spans="1:110" s="38" customFormat="1" ht="49.5" customHeight="1" thickBot="1" x14ac:dyDescent="0.3">
      <c r="A7" s="81"/>
      <c r="B7" s="82"/>
      <c r="C7" s="83"/>
      <c r="D7" s="84"/>
      <c r="E7" s="85" t="s">
        <v>73</v>
      </c>
      <c r="F7" s="86" t="s">
        <v>74</v>
      </c>
      <c r="G7" s="87" t="s">
        <v>75</v>
      </c>
      <c r="H7" s="88" t="s">
        <v>73</v>
      </c>
      <c r="I7" s="89" t="s">
        <v>74</v>
      </c>
      <c r="J7" s="90" t="s">
        <v>75</v>
      </c>
      <c r="K7" s="91" t="s">
        <v>73</v>
      </c>
      <c r="L7" s="92" t="s">
        <v>74</v>
      </c>
      <c r="M7" s="93" t="s">
        <v>75</v>
      </c>
      <c r="N7" s="94" t="s">
        <v>73</v>
      </c>
      <c r="O7" s="95" t="s">
        <v>74</v>
      </c>
      <c r="P7" s="96" t="s">
        <v>75</v>
      </c>
      <c r="Q7" s="97" t="s">
        <v>73</v>
      </c>
      <c r="R7" s="95" t="s">
        <v>74</v>
      </c>
      <c r="S7" s="96" t="s">
        <v>75</v>
      </c>
      <c r="T7" s="85" t="s">
        <v>73</v>
      </c>
      <c r="U7" s="86" t="s">
        <v>74</v>
      </c>
      <c r="V7" s="87" t="s">
        <v>75</v>
      </c>
      <c r="W7" s="97" t="s">
        <v>73</v>
      </c>
      <c r="X7" s="95" t="s">
        <v>74</v>
      </c>
      <c r="Y7" s="96" t="s">
        <v>75</v>
      </c>
      <c r="Z7" s="97" t="s">
        <v>73</v>
      </c>
      <c r="AA7" s="95" t="s">
        <v>74</v>
      </c>
      <c r="AB7" s="96" t="s">
        <v>75</v>
      </c>
      <c r="AC7" s="97" t="s">
        <v>73</v>
      </c>
      <c r="AD7" s="95" t="s">
        <v>74</v>
      </c>
      <c r="AE7" s="96" t="s">
        <v>75</v>
      </c>
      <c r="AF7" s="97" t="s">
        <v>73</v>
      </c>
      <c r="AG7" s="95" t="s">
        <v>74</v>
      </c>
      <c r="AH7" s="96" t="s">
        <v>75</v>
      </c>
      <c r="AI7" s="97" t="s">
        <v>73</v>
      </c>
      <c r="AJ7" s="95" t="s">
        <v>74</v>
      </c>
      <c r="AK7" s="96" t="s">
        <v>75</v>
      </c>
      <c r="AL7" s="91" t="s">
        <v>73</v>
      </c>
      <c r="AM7" s="92" t="s">
        <v>74</v>
      </c>
      <c r="AN7" s="93" t="s">
        <v>75</v>
      </c>
      <c r="AO7" s="97" t="s">
        <v>73</v>
      </c>
      <c r="AP7" s="95" t="s">
        <v>74</v>
      </c>
      <c r="AQ7" s="96" t="s">
        <v>75</v>
      </c>
      <c r="AR7" s="97" t="s">
        <v>73</v>
      </c>
      <c r="AS7" s="95" t="s">
        <v>74</v>
      </c>
      <c r="AT7" s="96" t="s">
        <v>75</v>
      </c>
      <c r="AU7" s="97" t="s">
        <v>73</v>
      </c>
      <c r="AV7" s="95" t="s">
        <v>74</v>
      </c>
      <c r="AW7" s="96" t="s">
        <v>75</v>
      </c>
      <c r="AX7" s="98" t="s">
        <v>73</v>
      </c>
      <c r="AY7" s="99" t="s">
        <v>74</v>
      </c>
      <c r="AZ7" s="100" t="s">
        <v>75</v>
      </c>
      <c r="BA7" s="97" t="s">
        <v>73</v>
      </c>
      <c r="BB7" s="95" t="s">
        <v>74</v>
      </c>
      <c r="BC7" s="96" t="s">
        <v>75</v>
      </c>
      <c r="BD7" s="97" t="s">
        <v>73</v>
      </c>
      <c r="BE7" s="95" t="s">
        <v>74</v>
      </c>
      <c r="BF7" s="96" t="s">
        <v>75</v>
      </c>
      <c r="BG7" s="101" t="s">
        <v>73</v>
      </c>
      <c r="BH7" s="102" t="s">
        <v>74</v>
      </c>
      <c r="BI7" s="103" t="s">
        <v>75</v>
      </c>
      <c r="BJ7" s="88" t="s">
        <v>73</v>
      </c>
      <c r="BK7" s="89" t="s">
        <v>74</v>
      </c>
      <c r="BL7" s="90" t="s">
        <v>75</v>
      </c>
      <c r="BM7" s="97" t="s">
        <v>73</v>
      </c>
      <c r="BN7" s="95" t="s">
        <v>74</v>
      </c>
      <c r="BO7" s="96" t="s">
        <v>75</v>
      </c>
      <c r="BP7" s="94" t="s">
        <v>73</v>
      </c>
      <c r="BQ7" s="95" t="s">
        <v>74</v>
      </c>
      <c r="BR7" s="96" t="s">
        <v>75</v>
      </c>
      <c r="BS7" s="97" t="s">
        <v>73</v>
      </c>
      <c r="BT7" s="95" t="s">
        <v>74</v>
      </c>
      <c r="BU7" s="96" t="s">
        <v>75</v>
      </c>
      <c r="BV7" s="97" t="s">
        <v>73</v>
      </c>
      <c r="BW7" s="95" t="s">
        <v>74</v>
      </c>
      <c r="BX7" s="96" t="s">
        <v>75</v>
      </c>
      <c r="BY7" s="97" t="s">
        <v>73</v>
      </c>
      <c r="BZ7" s="95" t="s">
        <v>74</v>
      </c>
      <c r="CA7" s="96" t="s">
        <v>75</v>
      </c>
      <c r="CB7" s="97" t="s">
        <v>73</v>
      </c>
      <c r="CC7" s="95" t="s">
        <v>74</v>
      </c>
      <c r="CD7" s="96" t="s">
        <v>75</v>
      </c>
      <c r="CE7" s="97" t="s">
        <v>73</v>
      </c>
      <c r="CF7" s="95" t="s">
        <v>74</v>
      </c>
      <c r="CG7" s="96" t="s">
        <v>75</v>
      </c>
      <c r="CH7" s="97" t="s">
        <v>73</v>
      </c>
      <c r="CI7" s="95" t="s">
        <v>74</v>
      </c>
      <c r="CJ7" s="96" t="s">
        <v>75</v>
      </c>
      <c r="CK7" s="97" t="s">
        <v>73</v>
      </c>
      <c r="CL7" s="95" t="s">
        <v>74</v>
      </c>
      <c r="CM7" s="96" t="s">
        <v>75</v>
      </c>
      <c r="CN7" s="97" t="s">
        <v>73</v>
      </c>
      <c r="CO7" s="95" t="s">
        <v>74</v>
      </c>
      <c r="CP7" s="96" t="s">
        <v>75</v>
      </c>
      <c r="CQ7" s="97" t="s">
        <v>73</v>
      </c>
      <c r="CR7" s="95" t="s">
        <v>74</v>
      </c>
      <c r="CS7" s="96" t="s">
        <v>75</v>
      </c>
      <c r="CT7" s="97" t="s">
        <v>73</v>
      </c>
      <c r="CU7" s="95" t="s">
        <v>74</v>
      </c>
      <c r="CV7" s="96" t="s">
        <v>75</v>
      </c>
      <c r="CW7" s="97" t="s">
        <v>73</v>
      </c>
      <c r="CX7" s="95" t="s">
        <v>74</v>
      </c>
      <c r="CY7" s="96" t="s">
        <v>75</v>
      </c>
      <c r="CZ7" s="97" t="s">
        <v>73</v>
      </c>
      <c r="DA7" s="95" t="s">
        <v>74</v>
      </c>
      <c r="DB7" s="96" t="s">
        <v>75</v>
      </c>
      <c r="DC7" s="97" t="s">
        <v>73</v>
      </c>
      <c r="DD7" s="95" t="s">
        <v>74</v>
      </c>
      <c r="DE7" s="96" t="s">
        <v>75</v>
      </c>
    </row>
    <row r="8" spans="1:110" s="125" customFormat="1" ht="16.5" thickBot="1" x14ac:dyDescent="0.25">
      <c r="A8" s="104">
        <v>1</v>
      </c>
      <c r="B8" s="105">
        <v>2</v>
      </c>
      <c r="C8" s="106">
        <v>3</v>
      </c>
      <c r="D8" s="107"/>
      <c r="E8" s="108">
        <v>4</v>
      </c>
      <c r="F8" s="109">
        <v>5</v>
      </c>
      <c r="G8" s="110">
        <v>6</v>
      </c>
      <c r="H8" s="111">
        <v>7</v>
      </c>
      <c r="I8" s="112">
        <v>8</v>
      </c>
      <c r="J8" s="113">
        <v>9</v>
      </c>
      <c r="K8" s="114">
        <v>10</v>
      </c>
      <c r="L8" s="115">
        <v>9</v>
      </c>
      <c r="M8" s="115">
        <v>9</v>
      </c>
      <c r="N8" s="116">
        <v>10</v>
      </c>
      <c r="O8" s="117">
        <v>9</v>
      </c>
      <c r="P8" s="117">
        <v>9</v>
      </c>
      <c r="Q8" s="116">
        <v>10</v>
      </c>
      <c r="R8" s="117">
        <v>9</v>
      </c>
      <c r="S8" s="117">
        <v>9</v>
      </c>
      <c r="T8" s="118">
        <v>10</v>
      </c>
      <c r="U8" s="110">
        <v>9</v>
      </c>
      <c r="V8" s="110">
        <v>9</v>
      </c>
      <c r="W8" s="116">
        <v>10</v>
      </c>
      <c r="X8" s="117">
        <v>9</v>
      </c>
      <c r="Y8" s="117">
        <v>9</v>
      </c>
      <c r="Z8" s="116">
        <v>10</v>
      </c>
      <c r="AA8" s="117">
        <v>9</v>
      </c>
      <c r="AB8" s="117">
        <v>9</v>
      </c>
      <c r="AC8" s="116">
        <v>10</v>
      </c>
      <c r="AD8" s="117">
        <v>9</v>
      </c>
      <c r="AE8" s="117">
        <v>9</v>
      </c>
      <c r="AF8" s="116">
        <v>10</v>
      </c>
      <c r="AG8" s="117">
        <v>9</v>
      </c>
      <c r="AH8" s="117">
        <v>9</v>
      </c>
      <c r="AI8" s="116">
        <v>10</v>
      </c>
      <c r="AJ8" s="117">
        <v>9</v>
      </c>
      <c r="AK8" s="117">
        <v>9</v>
      </c>
      <c r="AL8" s="114">
        <v>10</v>
      </c>
      <c r="AM8" s="115">
        <v>9</v>
      </c>
      <c r="AN8" s="115">
        <v>9</v>
      </c>
      <c r="AO8" s="116">
        <v>10</v>
      </c>
      <c r="AP8" s="117">
        <v>9</v>
      </c>
      <c r="AQ8" s="117">
        <v>9</v>
      </c>
      <c r="AR8" s="119">
        <v>19</v>
      </c>
      <c r="AS8" s="120">
        <v>20</v>
      </c>
      <c r="AT8" s="120">
        <v>21</v>
      </c>
      <c r="AU8" s="116">
        <v>10</v>
      </c>
      <c r="AV8" s="117">
        <v>9</v>
      </c>
      <c r="AW8" s="117">
        <v>9</v>
      </c>
      <c r="AX8" s="121">
        <v>10</v>
      </c>
      <c r="AY8" s="122">
        <v>9</v>
      </c>
      <c r="AZ8" s="122">
        <v>9</v>
      </c>
      <c r="BA8" s="116">
        <v>10</v>
      </c>
      <c r="BB8" s="117">
        <v>9</v>
      </c>
      <c r="BC8" s="117">
        <v>9</v>
      </c>
      <c r="BD8" s="116">
        <v>10</v>
      </c>
      <c r="BE8" s="117">
        <v>9</v>
      </c>
      <c r="BF8" s="117">
        <v>9</v>
      </c>
      <c r="BG8" s="123">
        <v>10</v>
      </c>
      <c r="BH8" s="124">
        <v>9</v>
      </c>
      <c r="BI8" s="124">
        <v>9</v>
      </c>
      <c r="BJ8" s="111">
        <v>7</v>
      </c>
      <c r="BK8" s="112">
        <v>8</v>
      </c>
      <c r="BL8" s="113">
        <v>9</v>
      </c>
      <c r="BM8" s="116">
        <v>10</v>
      </c>
      <c r="BN8" s="117">
        <v>11</v>
      </c>
      <c r="BO8" s="117">
        <v>12</v>
      </c>
      <c r="BP8" s="119">
        <v>13</v>
      </c>
      <c r="BQ8" s="120">
        <v>14</v>
      </c>
      <c r="BR8" s="120">
        <v>15</v>
      </c>
      <c r="BS8" s="119">
        <v>16</v>
      </c>
      <c r="BT8" s="120">
        <v>17</v>
      </c>
      <c r="BU8" s="120">
        <v>18</v>
      </c>
      <c r="BV8" s="116">
        <v>10</v>
      </c>
      <c r="BW8" s="117">
        <v>9</v>
      </c>
      <c r="BX8" s="117">
        <v>9</v>
      </c>
      <c r="BY8" s="116">
        <v>10</v>
      </c>
      <c r="BZ8" s="117">
        <v>9</v>
      </c>
      <c r="CA8" s="117">
        <v>9</v>
      </c>
      <c r="CB8" s="116">
        <v>10</v>
      </c>
      <c r="CC8" s="117">
        <v>9</v>
      </c>
      <c r="CD8" s="117">
        <v>9</v>
      </c>
      <c r="CE8" s="116">
        <v>10</v>
      </c>
      <c r="CF8" s="117">
        <v>9</v>
      </c>
      <c r="CG8" s="117">
        <v>9</v>
      </c>
      <c r="CH8" s="119">
        <v>19</v>
      </c>
      <c r="CI8" s="120">
        <v>20</v>
      </c>
      <c r="CJ8" s="120">
        <v>21</v>
      </c>
      <c r="CK8" s="116">
        <v>10</v>
      </c>
      <c r="CL8" s="117">
        <v>9</v>
      </c>
      <c r="CM8" s="117">
        <v>9</v>
      </c>
      <c r="CN8" s="119">
        <v>19</v>
      </c>
      <c r="CO8" s="120">
        <v>20</v>
      </c>
      <c r="CP8" s="120">
        <v>21</v>
      </c>
      <c r="CQ8" s="116">
        <v>10</v>
      </c>
      <c r="CR8" s="117">
        <v>9</v>
      </c>
      <c r="CS8" s="117">
        <v>9</v>
      </c>
      <c r="CT8" s="119">
        <v>19</v>
      </c>
      <c r="CU8" s="120">
        <v>20</v>
      </c>
      <c r="CV8" s="120">
        <v>21</v>
      </c>
      <c r="CW8" s="119">
        <v>19</v>
      </c>
      <c r="CX8" s="120">
        <v>20</v>
      </c>
      <c r="CY8" s="120">
        <v>21</v>
      </c>
      <c r="CZ8" s="119">
        <v>19</v>
      </c>
      <c r="DA8" s="120">
        <v>20</v>
      </c>
      <c r="DB8" s="120">
        <v>21</v>
      </c>
      <c r="DC8" s="119">
        <v>19</v>
      </c>
      <c r="DD8" s="120">
        <v>20</v>
      </c>
      <c r="DE8" s="120">
        <v>21</v>
      </c>
    </row>
    <row r="9" spans="1:110" ht="18.75" customHeight="1" x14ac:dyDescent="0.2">
      <c r="A9" s="126" t="s">
        <v>93</v>
      </c>
      <c r="B9" s="193">
        <v>2111</v>
      </c>
      <c r="C9" s="127" t="s">
        <v>76</v>
      </c>
      <c r="D9" s="194"/>
      <c r="E9" s="128">
        <f t="shared" ref="E9:F26" si="0">H9+BJ9</f>
        <v>0</v>
      </c>
      <c r="F9" s="129">
        <f t="shared" si="0"/>
        <v>0</v>
      </c>
      <c r="G9" s="140">
        <f>E9-F9</f>
        <v>0</v>
      </c>
      <c r="H9" s="149">
        <f t="shared" ref="H9:I24" si="1">K9+T9+AC9+AF9+AI9+AL9+AX9+BG9</f>
        <v>0</v>
      </c>
      <c r="I9" s="150">
        <f t="shared" si="1"/>
        <v>0</v>
      </c>
      <c r="J9" s="131">
        <f>H9-I9</f>
        <v>0</v>
      </c>
      <c r="K9" s="132">
        <f>N9+Q9</f>
        <v>0</v>
      </c>
      <c r="L9" s="133">
        <f>O9+R9</f>
        <v>0</v>
      </c>
      <c r="M9" s="134">
        <f>K9-L9</f>
        <v>0</v>
      </c>
      <c r="N9" s="135">
        <v>0</v>
      </c>
      <c r="O9" s="136">
        <v>0</v>
      </c>
      <c r="P9" s="137">
        <f>N9-O9</f>
        <v>0</v>
      </c>
      <c r="Q9" s="135">
        <v>0</v>
      </c>
      <c r="R9" s="136">
        <v>0</v>
      </c>
      <c r="S9" s="137">
        <f>Q9-R9</f>
        <v>0</v>
      </c>
      <c r="T9" s="138">
        <f>W9+Z9</f>
        <v>0</v>
      </c>
      <c r="U9" s="139">
        <f>X9+AA9</f>
        <v>0</v>
      </c>
      <c r="V9" s="140">
        <f>T9-U9</f>
        <v>0</v>
      </c>
      <c r="W9" s="135">
        <v>0</v>
      </c>
      <c r="X9" s="136">
        <v>0</v>
      </c>
      <c r="Y9" s="137">
        <f>W9-X9</f>
        <v>0</v>
      </c>
      <c r="Z9" s="135">
        <v>0</v>
      </c>
      <c r="AA9" s="136">
        <v>0</v>
      </c>
      <c r="AB9" s="137">
        <f>Z9-AA9</f>
        <v>0</v>
      </c>
      <c r="AC9" s="135">
        <v>0</v>
      </c>
      <c r="AD9" s="136">
        <v>0</v>
      </c>
      <c r="AE9" s="137">
        <f>AC9-AD9</f>
        <v>0</v>
      </c>
      <c r="AF9" s="135">
        <v>0</v>
      </c>
      <c r="AG9" s="136">
        <v>0</v>
      </c>
      <c r="AH9" s="137">
        <f>AF9-AG9</f>
        <v>0</v>
      </c>
      <c r="AI9" s="141">
        <v>0</v>
      </c>
      <c r="AJ9" s="142">
        <v>0</v>
      </c>
      <c r="AK9" s="137">
        <f>AI9-AJ9</f>
        <v>0</v>
      </c>
      <c r="AL9" s="132">
        <f>AO9+AR9</f>
        <v>0</v>
      </c>
      <c r="AM9" s="133">
        <f>AP9+AS9</f>
        <v>0</v>
      </c>
      <c r="AN9" s="134">
        <f>AL9-AM9</f>
        <v>0</v>
      </c>
      <c r="AO9" s="135">
        <v>0</v>
      </c>
      <c r="AP9" s="136">
        <v>0</v>
      </c>
      <c r="AQ9" s="137">
        <f>AO9-AP9</f>
        <v>0</v>
      </c>
      <c r="AR9" s="135">
        <v>0</v>
      </c>
      <c r="AS9" s="136">
        <v>0</v>
      </c>
      <c r="AT9" s="137">
        <f>AR9-AS9</f>
        <v>0</v>
      </c>
      <c r="AU9" s="135">
        <v>0</v>
      </c>
      <c r="AV9" s="136">
        <v>0</v>
      </c>
      <c r="AW9" s="137">
        <f>AU9-AV9</f>
        <v>0</v>
      </c>
      <c r="AX9" s="144">
        <f>BA9+BD9</f>
        <v>0</v>
      </c>
      <c r="AY9" s="145">
        <f>BB9+BE9</f>
        <v>0</v>
      </c>
      <c r="AZ9" s="146">
        <f>AX9-AY9</f>
        <v>0</v>
      </c>
      <c r="BA9" s="135">
        <v>0</v>
      </c>
      <c r="BB9" s="136">
        <v>0</v>
      </c>
      <c r="BC9" s="137">
        <f>BA9-BB9</f>
        <v>0</v>
      </c>
      <c r="BD9" s="135">
        <v>0</v>
      </c>
      <c r="BE9" s="136">
        <v>0</v>
      </c>
      <c r="BF9" s="137">
        <f t="shared" ref="BF9:BF26" si="2">BD9-BE9</f>
        <v>0</v>
      </c>
      <c r="BG9" s="203">
        <v>0</v>
      </c>
      <c r="BH9" s="204">
        <v>0</v>
      </c>
      <c r="BI9" s="195">
        <f t="shared" ref="BI9:BI26" si="3">BG9-BH9</f>
        <v>0</v>
      </c>
      <c r="BJ9" s="149">
        <f t="shared" ref="BJ9:BK24" si="4">BM9+BP9+BS9+BV9+BY9+CB9+CE9+CH9+CK9+CN9+CQ9+CT9+CW9+CZ9+DC9</f>
        <v>0</v>
      </c>
      <c r="BK9" s="150">
        <f t="shared" si="4"/>
        <v>0</v>
      </c>
      <c r="BL9" s="131">
        <f>BJ9-BK9</f>
        <v>0</v>
      </c>
      <c r="BM9" s="135">
        <v>0</v>
      </c>
      <c r="BN9" s="136">
        <v>0</v>
      </c>
      <c r="BO9" s="137">
        <f>BM9-BN9</f>
        <v>0</v>
      </c>
      <c r="BP9" s="135">
        <v>0</v>
      </c>
      <c r="BQ9" s="136">
        <v>0</v>
      </c>
      <c r="BR9" s="137">
        <f>BP9-BQ9</f>
        <v>0</v>
      </c>
      <c r="BS9" s="135">
        <v>0</v>
      </c>
      <c r="BT9" s="136">
        <v>0</v>
      </c>
      <c r="BU9" s="137">
        <f>BS9-BT9</f>
        <v>0</v>
      </c>
      <c r="BV9" s="135">
        <v>0</v>
      </c>
      <c r="BW9" s="136">
        <v>0</v>
      </c>
      <c r="BX9" s="137">
        <f>BV9-BW9</f>
        <v>0</v>
      </c>
      <c r="BY9" s="135">
        <v>0</v>
      </c>
      <c r="BZ9" s="136">
        <v>0</v>
      </c>
      <c r="CA9" s="137">
        <f>BY9-BZ9</f>
        <v>0</v>
      </c>
      <c r="CB9" s="135">
        <v>0</v>
      </c>
      <c r="CC9" s="136">
        <v>0</v>
      </c>
      <c r="CD9" s="137">
        <f>CB9-CC9</f>
        <v>0</v>
      </c>
      <c r="CE9" s="135">
        <v>0</v>
      </c>
      <c r="CF9" s="136">
        <v>0</v>
      </c>
      <c r="CG9" s="137">
        <f>CE9-CF9</f>
        <v>0</v>
      </c>
      <c r="CH9" s="135">
        <v>0</v>
      </c>
      <c r="CI9" s="136">
        <v>0</v>
      </c>
      <c r="CJ9" s="137">
        <f>CH9-CI9</f>
        <v>0</v>
      </c>
      <c r="CK9" s="135">
        <v>0</v>
      </c>
      <c r="CL9" s="136">
        <v>0</v>
      </c>
      <c r="CM9" s="137">
        <f>CK9-CL9</f>
        <v>0</v>
      </c>
      <c r="CN9" s="135">
        <v>0</v>
      </c>
      <c r="CO9" s="136">
        <v>0</v>
      </c>
      <c r="CP9" s="137">
        <f>CN9-CO9</f>
        <v>0</v>
      </c>
      <c r="CQ9" s="135">
        <v>0</v>
      </c>
      <c r="CR9" s="136">
        <v>0</v>
      </c>
      <c r="CS9" s="137">
        <f>CQ9-CR9</f>
        <v>0</v>
      </c>
      <c r="CT9" s="135">
        <v>0</v>
      </c>
      <c r="CU9" s="136">
        <v>0</v>
      </c>
      <c r="CV9" s="137">
        <f>CT9-CU9</f>
        <v>0</v>
      </c>
      <c r="CW9" s="135">
        <v>0</v>
      </c>
      <c r="CX9" s="136">
        <v>0</v>
      </c>
      <c r="CY9" s="137">
        <f>CW9-CX9</f>
        <v>0</v>
      </c>
      <c r="CZ9" s="135">
        <v>0</v>
      </c>
      <c r="DA9" s="136">
        <v>0</v>
      </c>
      <c r="DB9" s="137">
        <f>CZ9-DA9</f>
        <v>0</v>
      </c>
      <c r="DC9" s="135">
        <v>0</v>
      </c>
      <c r="DD9" s="136">
        <v>0</v>
      </c>
      <c r="DE9" s="137">
        <f>DC9-DD9</f>
        <v>0</v>
      </c>
    </row>
    <row r="10" spans="1:110" ht="18.75" customHeight="1" x14ac:dyDescent="0.2">
      <c r="A10" s="152"/>
      <c r="B10" s="153">
        <v>2120</v>
      </c>
      <c r="C10" s="154" t="s">
        <v>77</v>
      </c>
      <c r="D10" s="196"/>
      <c r="E10" s="155">
        <f t="shared" si="0"/>
        <v>0</v>
      </c>
      <c r="F10" s="156">
        <f t="shared" si="0"/>
        <v>0</v>
      </c>
      <c r="G10" s="140">
        <f>E10-F10</f>
        <v>0</v>
      </c>
      <c r="H10" s="166">
        <f t="shared" si="1"/>
        <v>0</v>
      </c>
      <c r="I10" s="167">
        <f t="shared" si="1"/>
        <v>0</v>
      </c>
      <c r="J10" s="131">
        <f>H10-I10</f>
        <v>0</v>
      </c>
      <c r="K10" s="157">
        <f>N10+Q10</f>
        <v>0</v>
      </c>
      <c r="L10" s="158">
        <f>O10+R10</f>
        <v>0</v>
      </c>
      <c r="M10" s="134">
        <f>K10-L10</f>
        <v>0</v>
      </c>
      <c r="N10" s="143">
        <v>0</v>
      </c>
      <c r="O10" s="159">
        <v>0</v>
      </c>
      <c r="P10" s="137">
        <f>N10-O10</f>
        <v>0</v>
      </c>
      <c r="Q10" s="143">
        <v>0</v>
      </c>
      <c r="R10" s="159">
        <v>0</v>
      </c>
      <c r="S10" s="137">
        <f>Q10-R10</f>
        <v>0</v>
      </c>
      <c r="T10" s="160">
        <f>W10+Z10</f>
        <v>0</v>
      </c>
      <c r="U10" s="161">
        <f>X10+AA10</f>
        <v>0</v>
      </c>
      <c r="V10" s="140">
        <f>T10-U10</f>
        <v>0</v>
      </c>
      <c r="W10" s="143">
        <v>0</v>
      </c>
      <c r="X10" s="159">
        <v>0</v>
      </c>
      <c r="Y10" s="137">
        <f>W10-X10</f>
        <v>0</v>
      </c>
      <c r="Z10" s="143">
        <v>0</v>
      </c>
      <c r="AA10" s="159">
        <v>0</v>
      </c>
      <c r="AB10" s="137">
        <f>Z10-AA10</f>
        <v>0</v>
      </c>
      <c r="AC10" s="143">
        <v>0</v>
      </c>
      <c r="AD10" s="159">
        <v>0</v>
      </c>
      <c r="AE10" s="137">
        <f>AC10-AD10</f>
        <v>0</v>
      </c>
      <c r="AF10" s="143">
        <v>0</v>
      </c>
      <c r="AG10" s="159">
        <v>0</v>
      </c>
      <c r="AH10" s="137">
        <f>AF10-AG10</f>
        <v>0</v>
      </c>
      <c r="AI10" s="162">
        <v>0</v>
      </c>
      <c r="AJ10" s="163">
        <v>0</v>
      </c>
      <c r="AK10" s="137">
        <f>AI10-AJ10</f>
        <v>0</v>
      </c>
      <c r="AL10" s="157">
        <f>AO10+AR10</f>
        <v>0</v>
      </c>
      <c r="AM10" s="158">
        <f>AP10+AS10</f>
        <v>0</v>
      </c>
      <c r="AN10" s="134">
        <f>AL10-AM10</f>
        <v>0</v>
      </c>
      <c r="AO10" s="143">
        <v>0</v>
      </c>
      <c r="AP10" s="159">
        <v>0</v>
      </c>
      <c r="AQ10" s="137">
        <f>AO10-AP10</f>
        <v>0</v>
      </c>
      <c r="AR10" s="143">
        <v>0</v>
      </c>
      <c r="AS10" s="159">
        <v>0</v>
      </c>
      <c r="AT10" s="137">
        <f>AR10-AS10</f>
        <v>0</v>
      </c>
      <c r="AU10" s="143">
        <v>0</v>
      </c>
      <c r="AV10" s="159">
        <v>0</v>
      </c>
      <c r="AW10" s="137">
        <f>AU10-AV10</f>
        <v>0</v>
      </c>
      <c r="AX10" s="164">
        <f>BA10+BD10</f>
        <v>0</v>
      </c>
      <c r="AY10" s="165">
        <f>BB10+BE10</f>
        <v>0</v>
      </c>
      <c r="AZ10" s="146">
        <f>AX10-AY10</f>
        <v>0</v>
      </c>
      <c r="BA10" s="143">
        <v>0</v>
      </c>
      <c r="BB10" s="159">
        <v>0</v>
      </c>
      <c r="BC10" s="137">
        <f>BA10-BB10</f>
        <v>0</v>
      </c>
      <c r="BD10" s="143">
        <v>0</v>
      </c>
      <c r="BE10" s="159">
        <v>0</v>
      </c>
      <c r="BF10" s="137">
        <f t="shared" si="2"/>
        <v>0</v>
      </c>
      <c r="BG10" s="147">
        <v>0</v>
      </c>
      <c r="BH10" s="148">
        <v>0</v>
      </c>
      <c r="BI10" s="195">
        <f t="shared" si="3"/>
        <v>0</v>
      </c>
      <c r="BJ10" s="166">
        <f t="shared" si="4"/>
        <v>0</v>
      </c>
      <c r="BK10" s="167">
        <f t="shared" si="4"/>
        <v>0</v>
      </c>
      <c r="BL10" s="131">
        <f>BJ10-BK10</f>
        <v>0</v>
      </c>
      <c r="BM10" s="143">
        <v>0</v>
      </c>
      <c r="BN10" s="159">
        <v>0</v>
      </c>
      <c r="BO10" s="137">
        <f>BM10-BN10</f>
        <v>0</v>
      </c>
      <c r="BP10" s="143">
        <v>0</v>
      </c>
      <c r="BQ10" s="159">
        <v>0</v>
      </c>
      <c r="BR10" s="137">
        <f>BP10-BQ10</f>
        <v>0</v>
      </c>
      <c r="BS10" s="143">
        <v>0</v>
      </c>
      <c r="BT10" s="159">
        <v>0</v>
      </c>
      <c r="BU10" s="137">
        <f>BS10-BT10</f>
        <v>0</v>
      </c>
      <c r="BV10" s="143">
        <v>0</v>
      </c>
      <c r="BW10" s="159">
        <v>0</v>
      </c>
      <c r="BX10" s="137">
        <f>BV10-BW10</f>
        <v>0</v>
      </c>
      <c r="BY10" s="143">
        <v>0</v>
      </c>
      <c r="BZ10" s="159">
        <v>0</v>
      </c>
      <c r="CA10" s="137">
        <f>BY10-BZ10</f>
        <v>0</v>
      </c>
      <c r="CB10" s="143">
        <v>0</v>
      </c>
      <c r="CC10" s="159">
        <v>0</v>
      </c>
      <c r="CD10" s="137">
        <f>CB10-CC10</f>
        <v>0</v>
      </c>
      <c r="CE10" s="143">
        <v>0</v>
      </c>
      <c r="CF10" s="159">
        <v>0</v>
      </c>
      <c r="CG10" s="137">
        <f>CE10-CF10</f>
        <v>0</v>
      </c>
      <c r="CH10" s="143">
        <v>0</v>
      </c>
      <c r="CI10" s="159">
        <v>0</v>
      </c>
      <c r="CJ10" s="137">
        <f>CH10-CI10</f>
        <v>0</v>
      </c>
      <c r="CK10" s="143">
        <v>0</v>
      </c>
      <c r="CL10" s="159">
        <v>0</v>
      </c>
      <c r="CM10" s="137">
        <f>CK10-CL10</f>
        <v>0</v>
      </c>
      <c r="CN10" s="143">
        <v>0</v>
      </c>
      <c r="CO10" s="159">
        <v>0</v>
      </c>
      <c r="CP10" s="137">
        <f>CN10-CO10</f>
        <v>0</v>
      </c>
      <c r="CQ10" s="143">
        <v>0</v>
      </c>
      <c r="CR10" s="159">
        <v>0</v>
      </c>
      <c r="CS10" s="137">
        <f>CQ10-CR10</f>
        <v>0</v>
      </c>
      <c r="CT10" s="143">
        <v>0</v>
      </c>
      <c r="CU10" s="159">
        <v>0</v>
      </c>
      <c r="CV10" s="137">
        <f>CT10-CU10</f>
        <v>0</v>
      </c>
      <c r="CW10" s="143">
        <v>0</v>
      </c>
      <c r="CX10" s="159">
        <v>0</v>
      </c>
      <c r="CY10" s="137">
        <f>CW10-CX10</f>
        <v>0</v>
      </c>
      <c r="CZ10" s="143">
        <v>0</v>
      </c>
      <c r="DA10" s="159">
        <v>0</v>
      </c>
      <c r="DB10" s="137">
        <f>CZ10-DA10</f>
        <v>0</v>
      </c>
      <c r="DC10" s="143">
        <v>0</v>
      </c>
      <c r="DD10" s="159">
        <v>0</v>
      </c>
      <c r="DE10" s="137">
        <f>DC10-DD10</f>
        <v>0</v>
      </c>
    </row>
    <row r="11" spans="1:110" ht="18.75" customHeight="1" x14ac:dyDescent="0.2">
      <c r="A11" s="152"/>
      <c r="B11" s="153">
        <v>2210</v>
      </c>
      <c r="C11" s="154" t="s">
        <v>2</v>
      </c>
      <c r="D11" s="196"/>
      <c r="E11" s="155">
        <f t="shared" si="0"/>
        <v>112863.4</v>
      </c>
      <c r="F11" s="156">
        <f t="shared" si="0"/>
        <v>112863.4</v>
      </c>
      <c r="G11" s="140">
        <f t="shared" ref="G11:G26" si="5">E11-F11</f>
        <v>0</v>
      </c>
      <c r="H11" s="166">
        <f t="shared" si="1"/>
        <v>0</v>
      </c>
      <c r="I11" s="167">
        <f t="shared" si="1"/>
        <v>0</v>
      </c>
      <c r="J11" s="131">
        <f t="shared" ref="J11:J26" si="6">H11-I11</f>
        <v>0</v>
      </c>
      <c r="K11" s="157">
        <f t="shared" ref="K11:L26" si="7">N11+Q11</f>
        <v>0</v>
      </c>
      <c r="L11" s="158">
        <f t="shared" si="7"/>
        <v>0</v>
      </c>
      <c r="M11" s="134">
        <f t="shared" ref="M11:M26" si="8">K11-L11</f>
        <v>0</v>
      </c>
      <c r="N11" s="143">
        <v>0</v>
      </c>
      <c r="O11" s="159">
        <v>0</v>
      </c>
      <c r="P11" s="137">
        <f t="shared" ref="P11:P26" si="9">N11-O11</f>
        <v>0</v>
      </c>
      <c r="Q11" s="143">
        <v>0</v>
      </c>
      <c r="R11" s="159">
        <v>0</v>
      </c>
      <c r="S11" s="137">
        <f t="shared" ref="S11:S26" si="10">Q11-R11</f>
        <v>0</v>
      </c>
      <c r="T11" s="160">
        <f t="shared" ref="T11:U26" si="11">W11+Z11</f>
        <v>0</v>
      </c>
      <c r="U11" s="161">
        <f t="shared" si="11"/>
        <v>0</v>
      </c>
      <c r="V11" s="140">
        <f t="shared" ref="V11:V26" si="12">T11-U11</f>
        <v>0</v>
      </c>
      <c r="W11" s="143">
        <v>0</v>
      </c>
      <c r="X11" s="159">
        <v>0</v>
      </c>
      <c r="Y11" s="137">
        <f t="shared" ref="Y11:Y26" si="13">W11-X11</f>
        <v>0</v>
      </c>
      <c r="Z11" s="143">
        <v>0</v>
      </c>
      <c r="AA11" s="159">
        <v>0</v>
      </c>
      <c r="AB11" s="137">
        <f t="shared" ref="AB11:AB26" si="14">Z11-AA11</f>
        <v>0</v>
      </c>
      <c r="AC11" s="143">
        <v>0</v>
      </c>
      <c r="AD11" s="159">
        <v>0</v>
      </c>
      <c r="AE11" s="137">
        <f t="shared" ref="AE11:AE26" si="15">AC11-AD11</f>
        <v>0</v>
      </c>
      <c r="AF11" s="143">
        <v>0</v>
      </c>
      <c r="AG11" s="159">
        <v>0</v>
      </c>
      <c r="AH11" s="137">
        <f t="shared" ref="AH11:AH26" si="16">AF11-AG11</f>
        <v>0</v>
      </c>
      <c r="AI11" s="162">
        <v>0</v>
      </c>
      <c r="AJ11" s="163">
        <v>0</v>
      </c>
      <c r="AK11" s="137">
        <f t="shared" ref="AK11:AK26" si="17">AI11-AJ11</f>
        <v>0</v>
      </c>
      <c r="AL11" s="157">
        <f t="shared" ref="AL11:AM26" si="18">AO11+AR11</f>
        <v>0</v>
      </c>
      <c r="AM11" s="158">
        <f t="shared" si="18"/>
        <v>0</v>
      </c>
      <c r="AN11" s="134">
        <f t="shared" ref="AN11:AN26" si="19">AL11-AM11</f>
        <v>0</v>
      </c>
      <c r="AO11" s="143"/>
      <c r="AP11" s="159">
        <v>0</v>
      </c>
      <c r="AQ11" s="137">
        <f t="shared" ref="AQ11:AQ26" si="20">AO11-AP11</f>
        <v>0</v>
      </c>
      <c r="AR11" s="143">
        <v>0</v>
      </c>
      <c r="AS11" s="159">
        <v>0</v>
      </c>
      <c r="AT11" s="137">
        <f t="shared" ref="AT11:AT26" si="21">AR11-AS11</f>
        <v>0</v>
      </c>
      <c r="AU11" s="143"/>
      <c r="AV11" s="159">
        <v>0</v>
      </c>
      <c r="AW11" s="137">
        <f t="shared" ref="AW11:AW26" si="22">AU11-AV11</f>
        <v>0</v>
      </c>
      <c r="AX11" s="164">
        <f t="shared" ref="AX11:AY26" si="23">BA11+BD11</f>
        <v>0</v>
      </c>
      <c r="AY11" s="165">
        <f t="shared" si="23"/>
        <v>0</v>
      </c>
      <c r="AZ11" s="146">
        <f t="shared" ref="AZ11:AZ26" si="24">AX11-AY11</f>
        <v>0</v>
      </c>
      <c r="BA11" s="143">
        <v>0</v>
      </c>
      <c r="BB11" s="159">
        <v>0</v>
      </c>
      <c r="BC11" s="137">
        <f t="shared" ref="BC11:BC26" si="25">BA11-BB11</f>
        <v>0</v>
      </c>
      <c r="BD11" s="143"/>
      <c r="BE11" s="159">
        <v>0</v>
      </c>
      <c r="BF11" s="137">
        <f t="shared" si="2"/>
        <v>0</v>
      </c>
      <c r="BG11" s="147"/>
      <c r="BH11" s="148">
        <v>0</v>
      </c>
      <c r="BI11" s="195">
        <f t="shared" si="3"/>
        <v>0</v>
      </c>
      <c r="BJ11" s="166">
        <f t="shared" si="4"/>
        <v>112863.4</v>
      </c>
      <c r="BK11" s="167">
        <f t="shared" si="4"/>
        <v>112863.4</v>
      </c>
      <c r="BL11" s="131">
        <f t="shared" ref="BL11:BL26" si="26">BJ11-BK11</f>
        <v>0</v>
      </c>
      <c r="BM11" s="143">
        <v>0</v>
      </c>
      <c r="BN11" s="159">
        <v>0</v>
      </c>
      <c r="BO11" s="137">
        <f t="shared" ref="BO11:BO26" si="27">BM11-BN11</f>
        <v>0</v>
      </c>
      <c r="BP11" s="143">
        <v>112863.4</v>
      </c>
      <c r="BQ11" s="159">
        <v>112863.4</v>
      </c>
      <c r="BR11" s="137">
        <f t="shared" ref="BR11:BR26" si="28">BP11-BQ11</f>
        <v>0</v>
      </c>
      <c r="BS11" s="143">
        <v>0</v>
      </c>
      <c r="BT11" s="159">
        <v>0</v>
      </c>
      <c r="BU11" s="137">
        <f t="shared" ref="BU11:BU26" si="29">BS11-BT11</f>
        <v>0</v>
      </c>
      <c r="BV11" s="143">
        <v>0</v>
      </c>
      <c r="BW11" s="159">
        <v>0</v>
      </c>
      <c r="BX11" s="137">
        <f t="shared" ref="BX11:BX26" si="30">BV11-BW11</f>
        <v>0</v>
      </c>
      <c r="BY11" s="143">
        <v>0</v>
      </c>
      <c r="BZ11" s="159">
        <v>0</v>
      </c>
      <c r="CA11" s="137">
        <f t="shared" ref="CA11:CA26" si="31">BY11-BZ11</f>
        <v>0</v>
      </c>
      <c r="CB11" s="143">
        <v>0</v>
      </c>
      <c r="CC11" s="159">
        <v>0</v>
      </c>
      <c r="CD11" s="137">
        <f t="shared" ref="CD11:CD26" si="32">CB11-CC11</f>
        <v>0</v>
      </c>
      <c r="CE11" s="143">
        <v>0</v>
      </c>
      <c r="CF11" s="159">
        <v>0</v>
      </c>
      <c r="CG11" s="137">
        <f t="shared" ref="CG11:CG26" si="33">CE11-CF11</f>
        <v>0</v>
      </c>
      <c r="CH11" s="143">
        <v>0</v>
      </c>
      <c r="CI11" s="159">
        <v>0</v>
      </c>
      <c r="CJ11" s="137">
        <f t="shared" ref="CJ11:CJ26" si="34">CH11-CI11</f>
        <v>0</v>
      </c>
      <c r="CK11" s="143">
        <v>0</v>
      </c>
      <c r="CL11" s="159">
        <v>0</v>
      </c>
      <c r="CM11" s="137">
        <f t="shared" ref="CM11:CM26" si="35">CK11-CL11</f>
        <v>0</v>
      </c>
      <c r="CN11" s="143">
        <v>0</v>
      </c>
      <c r="CO11" s="159">
        <v>0</v>
      </c>
      <c r="CP11" s="137">
        <f t="shared" ref="CP11:CP26" si="36">CN11-CO11</f>
        <v>0</v>
      </c>
      <c r="CQ11" s="143">
        <v>0</v>
      </c>
      <c r="CR11" s="159">
        <v>0</v>
      </c>
      <c r="CS11" s="137">
        <f t="shared" ref="CS11:CS26" si="37">CQ11-CR11</f>
        <v>0</v>
      </c>
      <c r="CT11" s="143">
        <v>0</v>
      </c>
      <c r="CU11" s="159">
        <v>0</v>
      </c>
      <c r="CV11" s="137">
        <f t="shared" ref="CV11:CV26" si="38">CT11-CU11</f>
        <v>0</v>
      </c>
      <c r="CW11" s="143">
        <v>0</v>
      </c>
      <c r="CX11" s="159">
        <v>0</v>
      </c>
      <c r="CY11" s="137">
        <f t="shared" ref="CY11:CY26" si="39">CW11-CX11</f>
        <v>0</v>
      </c>
      <c r="CZ11" s="143">
        <v>0</v>
      </c>
      <c r="DA11" s="159">
        <v>0</v>
      </c>
      <c r="DB11" s="137">
        <f t="shared" ref="DB11:DB26" si="40">CZ11-DA11</f>
        <v>0</v>
      </c>
      <c r="DC11" s="143">
        <v>0</v>
      </c>
      <c r="DD11" s="159">
        <v>0</v>
      </c>
      <c r="DE11" s="137">
        <f t="shared" ref="DE11:DE26" si="41">DC11-DD11</f>
        <v>0</v>
      </c>
    </row>
    <row r="12" spans="1:110" ht="18.75" customHeight="1" x14ac:dyDescent="0.2">
      <c r="A12" s="152"/>
      <c r="B12" s="153">
        <v>2220</v>
      </c>
      <c r="C12" s="168" t="s">
        <v>78</v>
      </c>
      <c r="D12" s="169"/>
      <c r="E12" s="155">
        <f t="shared" si="0"/>
        <v>0</v>
      </c>
      <c r="F12" s="156">
        <f t="shared" si="0"/>
        <v>0</v>
      </c>
      <c r="G12" s="130">
        <f t="shared" si="5"/>
        <v>0</v>
      </c>
      <c r="H12" s="166">
        <f t="shared" si="1"/>
        <v>0</v>
      </c>
      <c r="I12" s="167">
        <f t="shared" si="1"/>
        <v>0</v>
      </c>
      <c r="J12" s="131">
        <f t="shared" si="6"/>
        <v>0</v>
      </c>
      <c r="K12" s="157">
        <f t="shared" si="7"/>
        <v>0</v>
      </c>
      <c r="L12" s="158">
        <f t="shared" si="7"/>
        <v>0</v>
      </c>
      <c r="M12" s="134">
        <f t="shared" si="8"/>
        <v>0</v>
      </c>
      <c r="N12" s="143">
        <v>0</v>
      </c>
      <c r="O12" s="170">
        <v>0</v>
      </c>
      <c r="P12" s="137">
        <f t="shared" si="9"/>
        <v>0</v>
      </c>
      <c r="Q12" s="143">
        <v>0</v>
      </c>
      <c r="R12" s="170">
        <v>0</v>
      </c>
      <c r="S12" s="137">
        <f t="shared" si="10"/>
        <v>0</v>
      </c>
      <c r="T12" s="160">
        <f t="shared" si="11"/>
        <v>0</v>
      </c>
      <c r="U12" s="161">
        <f t="shared" si="11"/>
        <v>0</v>
      </c>
      <c r="V12" s="140">
        <f t="shared" si="12"/>
        <v>0</v>
      </c>
      <c r="W12" s="143">
        <v>0</v>
      </c>
      <c r="X12" s="170">
        <v>0</v>
      </c>
      <c r="Y12" s="137">
        <f t="shared" si="13"/>
        <v>0</v>
      </c>
      <c r="Z12" s="143">
        <v>0</v>
      </c>
      <c r="AA12" s="170">
        <v>0</v>
      </c>
      <c r="AB12" s="137">
        <f t="shared" si="14"/>
        <v>0</v>
      </c>
      <c r="AC12" s="143">
        <v>0</v>
      </c>
      <c r="AD12" s="170">
        <v>0</v>
      </c>
      <c r="AE12" s="137">
        <f t="shared" si="15"/>
        <v>0</v>
      </c>
      <c r="AF12" s="143">
        <v>0</v>
      </c>
      <c r="AG12" s="170">
        <v>0</v>
      </c>
      <c r="AH12" s="137">
        <f t="shared" si="16"/>
        <v>0</v>
      </c>
      <c r="AI12" s="162">
        <v>0</v>
      </c>
      <c r="AJ12" s="171">
        <v>0</v>
      </c>
      <c r="AK12" s="137">
        <f t="shared" si="17"/>
        <v>0</v>
      </c>
      <c r="AL12" s="157">
        <f t="shared" si="18"/>
        <v>0</v>
      </c>
      <c r="AM12" s="158">
        <f t="shared" si="18"/>
        <v>0</v>
      </c>
      <c r="AN12" s="134">
        <f t="shared" si="19"/>
        <v>0</v>
      </c>
      <c r="AO12" s="143">
        <v>0</v>
      </c>
      <c r="AP12" s="170">
        <v>0</v>
      </c>
      <c r="AQ12" s="137">
        <f t="shared" si="20"/>
        <v>0</v>
      </c>
      <c r="AR12" s="143">
        <v>0</v>
      </c>
      <c r="AS12" s="170">
        <v>0</v>
      </c>
      <c r="AT12" s="137">
        <f t="shared" si="21"/>
        <v>0</v>
      </c>
      <c r="AU12" s="143">
        <v>0</v>
      </c>
      <c r="AV12" s="170">
        <v>0</v>
      </c>
      <c r="AW12" s="137">
        <f t="shared" si="22"/>
        <v>0</v>
      </c>
      <c r="AX12" s="164">
        <f t="shared" si="23"/>
        <v>0</v>
      </c>
      <c r="AY12" s="165">
        <f t="shared" si="23"/>
        <v>0</v>
      </c>
      <c r="AZ12" s="146">
        <f t="shared" si="24"/>
        <v>0</v>
      </c>
      <c r="BA12" s="143">
        <v>0</v>
      </c>
      <c r="BB12" s="170">
        <v>0</v>
      </c>
      <c r="BC12" s="137">
        <f t="shared" si="25"/>
        <v>0</v>
      </c>
      <c r="BD12" s="143">
        <v>0</v>
      </c>
      <c r="BE12" s="170">
        <v>0</v>
      </c>
      <c r="BF12" s="137">
        <f t="shared" si="2"/>
        <v>0</v>
      </c>
      <c r="BG12" s="147">
        <v>0</v>
      </c>
      <c r="BH12" s="172">
        <v>0</v>
      </c>
      <c r="BI12" s="195">
        <f t="shared" si="3"/>
        <v>0</v>
      </c>
      <c r="BJ12" s="166">
        <f t="shared" si="4"/>
        <v>0</v>
      </c>
      <c r="BK12" s="167">
        <f t="shared" si="4"/>
        <v>0</v>
      </c>
      <c r="BL12" s="131">
        <f t="shared" si="26"/>
        <v>0</v>
      </c>
      <c r="BM12" s="143">
        <v>0</v>
      </c>
      <c r="BN12" s="170">
        <v>0</v>
      </c>
      <c r="BO12" s="137">
        <f t="shared" si="27"/>
        <v>0</v>
      </c>
      <c r="BP12" s="143">
        <v>0</v>
      </c>
      <c r="BQ12" s="170">
        <v>0</v>
      </c>
      <c r="BR12" s="137">
        <f t="shared" si="28"/>
        <v>0</v>
      </c>
      <c r="BS12" s="143">
        <v>0</v>
      </c>
      <c r="BT12" s="170">
        <v>0</v>
      </c>
      <c r="BU12" s="137">
        <f t="shared" si="29"/>
        <v>0</v>
      </c>
      <c r="BV12" s="143">
        <v>0</v>
      </c>
      <c r="BW12" s="170">
        <v>0</v>
      </c>
      <c r="BX12" s="137">
        <f t="shared" si="30"/>
        <v>0</v>
      </c>
      <c r="BY12" s="143">
        <v>0</v>
      </c>
      <c r="BZ12" s="170">
        <v>0</v>
      </c>
      <c r="CA12" s="137">
        <f t="shared" si="31"/>
        <v>0</v>
      </c>
      <c r="CB12" s="143">
        <v>0</v>
      </c>
      <c r="CC12" s="170">
        <v>0</v>
      </c>
      <c r="CD12" s="137">
        <f t="shared" si="32"/>
        <v>0</v>
      </c>
      <c r="CE12" s="143">
        <v>0</v>
      </c>
      <c r="CF12" s="170">
        <v>0</v>
      </c>
      <c r="CG12" s="137">
        <f t="shared" si="33"/>
        <v>0</v>
      </c>
      <c r="CH12" s="143">
        <v>0</v>
      </c>
      <c r="CI12" s="170">
        <v>0</v>
      </c>
      <c r="CJ12" s="137">
        <f t="shared" si="34"/>
        <v>0</v>
      </c>
      <c r="CK12" s="143">
        <v>0</v>
      </c>
      <c r="CL12" s="170">
        <v>0</v>
      </c>
      <c r="CM12" s="137">
        <f t="shared" si="35"/>
        <v>0</v>
      </c>
      <c r="CN12" s="143">
        <v>0</v>
      </c>
      <c r="CO12" s="170">
        <v>0</v>
      </c>
      <c r="CP12" s="137">
        <f t="shared" si="36"/>
        <v>0</v>
      </c>
      <c r="CQ12" s="143">
        <v>0</v>
      </c>
      <c r="CR12" s="170">
        <v>0</v>
      </c>
      <c r="CS12" s="137">
        <f t="shared" si="37"/>
        <v>0</v>
      </c>
      <c r="CT12" s="143">
        <v>0</v>
      </c>
      <c r="CU12" s="170">
        <v>0</v>
      </c>
      <c r="CV12" s="137">
        <f t="shared" si="38"/>
        <v>0</v>
      </c>
      <c r="CW12" s="143">
        <v>0</v>
      </c>
      <c r="CX12" s="170">
        <v>0</v>
      </c>
      <c r="CY12" s="137">
        <f t="shared" si="39"/>
        <v>0</v>
      </c>
      <c r="CZ12" s="143">
        <v>0</v>
      </c>
      <c r="DA12" s="170">
        <v>0</v>
      </c>
      <c r="DB12" s="137">
        <f t="shared" si="40"/>
        <v>0</v>
      </c>
      <c r="DC12" s="143">
        <v>0</v>
      </c>
      <c r="DD12" s="170">
        <v>0</v>
      </c>
      <c r="DE12" s="137">
        <f t="shared" si="41"/>
        <v>0</v>
      </c>
    </row>
    <row r="13" spans="1:110" ht="18.75" customHeight="1" x14ac:dyDescent="0.2">
      <c r="A13" s="152"/>
      <c r="B13" s="153">
        <v>2230</v>
      </c>
      <c r="C13" s="154" t="s">
        <v>79</v>
      </c>
      <c r="D13" s="196"/>
      <c r="E13" s="155">
        <f t="shared" si="0"/>
        <v>0</v>
      </c>
      <c r="F13" s="156">
        <f t="shared" si="0"/>
        <v>0</v>
      </c>
      <c r="G13" s="140">
        <f t="shared" si="5"/>
        <v>0</v>
      </c>
      <c r="H13" s="166">
        <f t="shared" si="1"/>
        <v>0</v>
      </c>
      <c r="I13" s="167">
        <f t="shared" si="1"/>
        <v>0</v>
      </c>
      <c r="J13" s="131">
        <f t="shared" si="6"/>
        <v>0</v>
      </c>
      <c r="K13" s="157">
        <f t="shared" si="7"/>
        <v>0</v>
      </c>
      <c r="L13" s="158">
        <f t="shared" si="7"/>
        <v>0</v>
      </c>
      <c r="M13" s="134">
        <f t="shared" si="8"/>
        <v>0</v>
      </c>
      <c r="N13" s="143">
        <v>0</v>
      </c>
      <c r="O13" s="159">
        <v>0</v>
      </c>
      <c r="P13" s="137">
        <f t="shared" si="9"/>
        <v>0</v>
      </c>
      <c r="Q13" s="143">
        <v>0</v>
      </c>
      <c r="R13" s="159">
        <v>0</v>
      </c>
      <c r="S13" s="137">
        <f t="shared" si="10"/>
        <v>0</v>
      </c>
      <c r="T13" s="160">
        <f t="shared" si="11"/>
        <v>0</v>
      </c>
      <c r="U13" s="161">
        <f t="shared" si="11"/>
        <v>0</v>
      </c>
      <c r="V13" s="140">
        <f t="shared" si="12"/>
        <v>0</v>
      </c>
      <c r="W13" s="143">
        <v>0</v>
      </c>
      <c r="X13" s="159">
        <v>0</v>
      </c>
      <c r="Y13" s="137">
        <f t="shared" si="13"/>
        <v>0</v>
      </c>
      <c r="Z13" s="143">
        <v>0</v>
      </c>
      <c r="AA13" s="159">
        <v>0</v>
      </c>
      <c r="AB13" s="137">
        <f t="shared" si="14"/>
        <v>0</v>
      </c>
      <c r="AC13" s="143">
        <v>0</v>
      </c>
      <c r="AD13" s="159">
        <v>0</v>
      </c>
      <c r="AE13" s="137">
        <f t="shared" si="15"/>
        <v>0</v>
      </c>
      <c r="AF13" s="143">
        <v>0</v>
      </c>
      <c r="AG13" s="159">
        <v>0</v>
      </c>
      <c r="AH13" s="137">
        <f t="shared" si="16"/>
        <v>0</v>
      </c>
      <c r="AI13" s="162">
        <v>0</v>
      </c>
      <c r="AJ13" s="163">
        <v>0</v>
      </c>
      <c r="AK13" s="137">
        <f t="shared" si="17"/>
        <v>0</v>
      </c>
      <c r="AL13" s="157">
        <f t="shared" si="18"/>
        <v>0</v>
      </c>
      <c r="AM13" s="158">
        <f t="shared" si="18"/>
        <v>0</v>
      </c>
      <c r="AN13" s="134">
        <f t="shared" si="19"/>
        <v>0</v>
      </c>
      <c r="AO13" s="143">
        <v>0</v>
      </c>
      <c r="AP13" s="159">
        <v>0</v>
      </c>
      <c r="AQ13" s="137">
        <f t="shared" si="20"/>
        <v>0</v>
      </c>
      <c r="AR13" s="143">
        <v>0</v>
      </c>
      <c r="AS13" s="159">
        <v>0</v>
      </c>
      <c r="AT13" s="137">
        <f t="shared" si="21"/>
        <v>0</v>
      </c>
      <c r="AU13" s="143">
        <v>0</v>
      </c>
      <c r="AV13" s="159">
        <v>0</v>
      </c>
      <c r="AW13" s="137">
        <f t="shared" si="22"/>
        <v>0</v>
      </c>
      <c r="AX13" s="164">
        <f t="shared" si="23"/>
        <v>0</v>
      </c>
      <c r="AY13" s="165">
        <f t="shared" si="23"/>
        <v>0</v>
      </c>
      <c r="AZ13" s="146">
        <f t="shared" si="24"/>
        <v>0</v>
      </c>
      <c r="BA13" s="143">
        <v>0</v>
      </c>
      <c r="BB13" s="159">
        <v>0</v>
      </c>
      <c r="BC13" s="137">
        <f t="shared" si="25"/>
        <v>0</v>
      </c>
      <c r="BD13" s="143">
        <v>0</v>
      </c>
      <c r="BE13" s="159">
        <v>0</v>
      </c>
      <c r="BF13" s="137">
        <f t="shared" si="2"/>
        <v>0</v>
      </c>
      <c r="BG13" s="147">
        <v>0</v>
      </c>
      <c r="BH13" s="148">
        <v>0</v>
      </c>
      <c r="BI13" s="195">
        <f t="shared" si="3"/>
        <v>0</v>
      </c>
      <c r="BJ13" s="166">
        <f t="shared" si="4"/>
        <v>0</v>
      </c>
      <c r="BK13" s="167">
        <f t="shared" si="4"/>
        <v>0</v>
      </c>
      <c r="BL13" s="131">
        <f t="shared" si="26"/>
        <v>0</v>
      </c>
      <c r="BM13" s="143">
        <v>0</v>
      </c>
      <c r="BN13" s="159">
        <v>0</v>
      </c>
      <c r="BO13" s="137">
        <f t="shared" si="27"/>
        <v>0</v>
      </c>
      <c r="BP13" s="143">
        <v>0</v>
      </c>
      <c r="BQ13" s="159">
        <v>0</v>
      </c>
      <c r="BR13" s="137">
        <f t="shared" si="28"/>
        <v>0</v>
      </c>
      <c r="BS13" s="143">
        <v>0</v>
      </c>
      <c r="BT13" s="159">
        <v>0</v>
      </c>
      <c r="BU13" s="137">
        <f t="shared" si="29"/>
        <v>0</v>
      </c>
      <c r="BV13" s="143"/>
      <c r="BW13" s="159">
        <v>0</v>
      </c>
      <c r="BX13" s="137">
        <f t="shared" si="30"/>
        <v>0</v>
      </c>
      <c r="BY13" s="143">
        <v>0</v>
      </c>
      <c r="BZ13" s="159">
        <v>0</v>
      </c>
      <c r="CA13" s="137">
        <f t="shared" si="31"/>
        <v>0</v>
      </c>
      <c r="CB13" s="143">
        <v>0</v>
      </c>
      <c r="CC13" s="159">
        <v>0</v>
      </c>
      <c r="CD13" s="137">
        <f t="shared" si="32"/>
        <v>0</v>
      </c>
      <c r="CE13" s="143">
        <v>0</v>
      </c>
      <c r="CF13" s="159">
        <v>0</v>
      </c>
      <c r="CG13" s="137">
        <f t="shared" si="33"/>
        <v>0</v>
      </c>
      <c r="CH13" s="143">
        <v>0</v>
      </c>
      <c r="CI13" s="159">
        <v>0</v>
      </c>
      <c r="CJ13" s="137">
        <f t="shared" si="34"/>
        <v>0</v>
      </c>
      <c r="CK13" s="143">
        <v>0</v>
      </c>
      <c r="CL13" s="159">
        <v>0</v>
      </c>
      <c r="CM13" s="137">
        <f t="shared" si="35"/>
        <v>0</v>
      </c>
      <c r="CN13" s="143">
        <v>0</v>
      </c>
      <c r="CO13" s="159">
        <v>0</v>
      </c>
      <c r="CP13" s="137">
        <f t="shared" si="36"/>
        <v>0</v>
      </c>
      <c r="CQ13" s="143">
        <v>0</v>
      </c>
      <c r="CR13" s="159">
        <v>0</v>
      </c>
      <c r="CS13" s="137">
        <f t="shared" si="37"/>
        <v>0</v>
      </c>
      <c r="CT13" s="143">
        <v>0</v>
      </c>
      <c r="CU13" s="159">
        <v>0</v>
      </c>
      <c r="CV13" s="137">
        <f t="shared" si="38"/>
        <v>0</v>
      </c>
      <c r="CW13" s="143">
        <v>0</v>
      </c>
      <c r="CX13" s="159">
        <v>0</v>
      </c>
      <c r="CY13" s="137">
        <f t="shared" si="39"/>
        <v>0</v>
      </c>
      <c r="CZ13" s="143"/>
      <c r="DA13" s="159">
        <v>0</v>
      </c>
      <c r="DB13" s="137">
        <f t="shared" si="40"/>
        <v>0</v>
      </c>
      <c r="DC13" s="143">
        <v>0</v>
      </c>
      <c r="DD13" s="159">
        <v>0</v>
      </c>
      <c r="DE13" s="137">
        <f t="shared" si="41"/>
        <v>0</v>
      </c>
    </row>
    <row r="14" spans="1:110" ht="18.75" customHeight="1" x14ac:dyDescent="0.2">
      <c r="A14" s="152"/>
      <c r="B14" s="153">
        <v>2240</v>
      </c>
      <c r="C14" s="154" t="s">
        <v>14</v>
      </c>
      <c r="D14" s="196"/>
      <c r="E14" s="155">
        <f t="shared" si="0"/>
        <v>116464.81</v>
      </c>
      <c r="F14" s="156">
        <f t="shared" si="0"/>
        <v>116464.81</v>
      </c>
      <c r="G14" s="140">
        <f t="shared" si="5"/>
        <v>0</v>
      </c>
      <c r="H14" s="166">
        <f t="shared" si="1"/>
        <v>0</v>
      </c>
      <c r="I14" s="167">
        <f t="shared" si="1"/>
        <v>0</v>
      </c>
      <c r="J14" s="131">
        <f t="shared" si="6"/>
        <v>0</v>
      </c>
      <c r="K14" s="157">
        <f t="shared" si="7"/>
        <v>0</v>
      </c>
      <c r="L14" s="158">
        <f t="shared" si="7"/>
        <v>0</v>
      </c>
      <c r="M14" s="134">
        <f t="shared" si="8"/>
        <v>0</v>
      </c>
      <c r="N14" s="143">
        <v>0</v>
      </c>
      <c r="O14" s="159">
        <v>0</v>
      </c>
      <c r="P14" s="137">
        <f t="shared" si="9"/>
        <v>0</v>
      </c>
      <c r="Q14" s="143">
        <v>0</v>
      </c>
      <c r="R14" s="159">
        <v>0</v>
      </c>
      <c r="S14" s="137">
        <f t="shared" si="10"/>
        <v>0</v>
      </c>
      <c r="T14" s="160">
        <f t="shared" si="11"/>
        <v>0</v>
      </c>
      <c r="U14" s="161">
        <f t="shared" si="11"/>
        <v>0</v>
      </c>
      <c r="V14" s="140">
        <f t="shared" si="12"/>
        <v>0</v>
      </c>
      <c r="W14" s="143">
        <v>0</v>
      </c>
      <c r="X14" s="159">
        <v>0</v>
      </c>
      <c r="Y14" s="137">
        <f t="shared" si="13"/>
        <v>0</v>
      </c>
      <c r="Z14" s="143">
        <v>0</v>
      </c>
      <c r="AA14" s="159">
        <v>0</v>
      </c>
      <c r="AB14" s="137">
        <f t="shared" si="14"/>
        <v>0</v>
      </c>
      <c r="AC14" s="143">
        <v>0</v>
      </c>
      <c r="AD14" s="159">
        <v>0</v>
      </c>
      <c r="AE14" s="137">
        <f t="shared" si="15"/>
        <v>0</v>
      </c>
      <c r="AF14" s="143">
        <v>0</v>
      </c>
      <c r="AG14" s="159">
        <v>0</v>
      </c>
      <c r="AH14" s="137">
        <f t="shared" si="16"/>
        <v>0</v>
      </c>
      <c r="AI14" s="162">
        <v>0</v>
      </c>
      <c r="AJ14" s="163">
        <v>0</v>
      </c>
      <c r="AK14" s="137">
        <f t="shared" si="17"/>
        <v>0</v>
      </c>
      <c r="AL14" s="157">
        <f t="shared" si="18"/>
        <v>0</v>
      </c>
      <c r="AM14" s="158">
        <f t="shared" si="18"/>
        <v>0</v>
      </c>
      <c r="AN14" s="134">
        <f t="shared" si="19"/>
        <v>0</v>
      </c>
      <c r="AO14" s="143">
        <v>0</v>
      </c>
      <c r="AP14" s="159">
        <v>0</v>
      </c>
      <c r="AQ14" s="137">
        <f t="shared" si="20"/>
        <v>0</v>
      </c>
      <c r="AR14" s="143">
        <v>0</v>
      </c>
      <c r="AS14" s="159">
        <v>0</v>
      </c>
      <c r="AT14" s="137">
        <f t="shared" si="21"/>
        <v>0</v>
      </c>
      <c r="AU14" s="143">
        <v>0</v>
      </c>
      <c r="AV14" s="159">
        <v>0</v>
      </c>
      <c r="AW14" s="137">
        <f t="shared" si="22"/>
        <v>0</v>
      </c>
      <c r="AX14" s="164">
        <f t="shared" si="23"/>
        <v>0</v>
      </c>
      <c r="AY14" s="165">
        <f t="shared" si="23"/>
        <v>0</v>
      </c>
      <c r="AZ14" s="146">
        <f t="shared" si="24"/>
        <v>0</v>
      </c>
      <c r="BA14" s="143">
        <v>0</v>
      </c>
      <c r="BB14" s="159">
        <v>0</v>
      </c>
      <c r="BC14" s="137">
        <f t="shared" si="25"/>
        <v>0</v>
      </c>
      <c r="BD14" s="143">
        <v>0</v>
      </c>
      <c r="BE14" s="159">
        <v>0</v>
      </c>
      <c r="BF14" s="137">
        <f t="shared" si="2"/>
        <v>0</v>
      </c>
      <c r="BG14" s="147">
        <v>0</v>
      </c>
      <c r="BH14" s="148">
        <v>0</v>
      </c>
      <c r="BI14" s="195">
        <f t="shared" si="3"/>
        <v>0</v>
      </c>
      <c r="BJ14" s="166">
        <f t="shared" si="4"/>
        <v>116464.81</v>
      </c>
      <c r="BK14" s="167">
        <f t="shared" si="4"/>
        <v>116464.81</v>
      </c>
      <c r="BL14" s="131">
        <f t="shared" si="26"/>
        <v>0</v>
      </c>
      <c r="BM14" s="143">
        <v>0</v>
      </c>
      <c r="BN14" s="159">
        <v>0</v>
      </c>
      <c r="BO14" s="137">
        <f t="shared" si="27"/>
        <v>0</v>
      </c>
      <c r="BP14" s="143">
        <v>116464.81</v>
      </c>
      <c r="BQ14" s="159">
        <v>116464.81</v>
      </c>
      <c r="BR14" s="137">
        <f t="shared" si="28"/>
        <v>0</v>
      </c>
      <c r="BS14" s="143">
        <v>0</v>
      </c>
      <c r="BT14" s="159">
        <v>0</v>
      </c>
      <c r="BU14" s="137">
        <f t="shared" si="29"/>
        <v>0</v>
      </c>
      <c r="BV14" s="143">
        <v>0</v>
      </c>
      <c r="BW14" s="159">
        <v>0</v>
      </c>
      <c r="BX14" s="137">
        <f t="shared" si="30"/>
        <v>0</v>
      </c>
      <c r="BY14" s="143">
        <v>0</v>
      </c>
      <c r="BZ14" s="159">
        <v>0</v>
      </c>
      <c r="CA14" s="137">
        <f t="shared" si="31"/>
        <v>0</v>
      </c>
      <c r="CB14" s="143">
        <v>0</v>
      </c>
      <c r="CC14" s="159">
        <v>0</v>
      </c>
      <c r="CD14" s="137">
        <f t="shared" si="32"/>
        <v>0</v>
      </c>
      <c r="CE14" s="143">
        <v>0</v>
      </c>
      <c r="CF14" s="159">
        <v>0</v>
      </c>
      <c r="CG14" s="137">
        <f t="shared" si="33"/>
        <v>0</v>
      </c>
      <c r="CH14" s="143">
        <v>0</v>
      </c>
      <c r="CI14" s="159">
        <v>0</v>
      </c>
      <c r="CJ14" s="137">
        <f t="shared" si="34"/>
        <v>0</v>
      </c>
      <c r="CK14" s="143">
        <v>0</v>
      </c>
      <c r="CL14" s="159">
        <v>0</v>
      </c>
      <c r="CM14" s="137">
        <f t="shared" si="35"/>
        <v>0</v>
      </c>
      <c r="CN14" s="143">
        <v>0</v>
      </c>
      <c r="CO14" s="159">
        <v>0</v>
      </c>
      <c r="CP14" s="137">
        <f t="shared" si="36"/>
        <v>0</v>
      </c>
      <c r="CQ14" s="143">
        <v>0</v>
      </c>
      <c r="CR14" s="159">
        <v>0</v>
      </c>
      <c r="CS14" s="137">
        <f t="shared" si="37"/>
        <v>0</v>
      </c>
      <c r="CT14" s="143">
        <v>0</v>
      </c>
      <c r="CU14" s="159">
        <v>0</v>
      </c>
      <c r="CV14" s="137">
        <f t="shared" si="38"/>
        <v>0</v>
      </c>
      <c r="CW14" s="143">
        <v>0</v>
      </c>
      <c r="CX14" s="159">
        <v>0</v>
      </c>
      <c r="CY14" s="137">
        <f t="shared" si="39"/>
        <v>0</v>
      </c>
      <c r="CZ14" s="143">
        <v>0</v>
      </c>
      <c r="DA14" s="159">
        <v>0</v>
      </c>
      <c r="DB14" s="137">
        <f t="shared" si="40"/>
        <v>0</v>
      </c>
      <c r="DC14" s="143">
        <v>0</v>
      </c>
      <c r="DD14" s="159">
        <v>0</v>
      </c>
      <c r="DE14" s="137">
        <f t="shared" si="41"/>
        <v>0</v>
      </c>
    </row>
    <row r="15" spans="1:110" ht="18.75" customHeight="1" x14ac:dyDescent="0.2">
      <c r="A15" s="152"/>
      <c r="B15" s="153">
        <v>2250</v>
      </c>
      <c r="C15" s="154" t="s">
        <v>80</v>
      </c>
      <c r="D15" s="196"/>
      <c r="E15" s="155">
        <f t="shared" si="0"/>
        <v>21255</v>
      </c>
      <c r="F15" s="156">
        <f t="shared" si="0"/>
        <v>0</v>
      </c>
      <c r="G15" s="140">
        <f t="shared" si="5"/>
        <v>21255</v>
      </c>
      <c r="H15" s="166">
        <f t="shared" si="1"/>
        <v>21255</v>
      </c>
      <c r="I15" s="167">
        <f t="shared" si="1"/>
        <v>0</v>
      </c>
      <c r="J15" s="131">
        <f t="shared" si="6"/>
        <v>21255</v>
      </c>
      <c r="K15" s="157">
        <f t="shared" si="7"/>
        <v>21255</v>
      </c>
      <c r="L15" s="158">
        <f t="shared" si="7"/>
        <v>0</v>
      </c>
      <c r="M15" s="134">
        <f t="shared" si="8"/>
        <v>21255</v>
      </c>
      <c r="N15" s="143">
        <v>21255</v>
      </c>
      <c r="O15" s="159">
        <v>0</v>
      </c>
      <c r="P15" s="137">
        <f t="shared" si="9"/>
        <v>21255</v>
      </c>
      <c r="Q15" s="143">
        <v>0</v>
      </c>
      <c r="R15" s="159">
        <v>0</v>
      </c>
      <c r="S15" s="137">
        <f t="shared" si="10"/>
        <v>0</v>
      </c>
      <c r="T15" s="160">
        <f t="shared" si="11"/>
        <v>0</v>
      </c>
      <c r="U15" s="161">
        <f t="shared" si="11"/>
        <v>0</v>
      </c>
      <c r="V15" s="140">
        <f t="shared" si="12"/>
        <v>0</v>
      </c>
      <c r="W15" s="143">
        <v>0</v>
      </c>
      <c r="X15" s="159">
        <v>0</v>
      </c>
      <c r="Y15" s="137">
        <f t="shared" si="13"/>
        <v>0</v>
      </c>
      <c r="Z15" s="143">
        <v>0</v>
      </c>
      <c r="AA15" s="159">
        <v>0</v>
      </c>
      <c r="AB15" s="137">
        <f t="shared" si="14"/>
        <v>0</v>
      </c>
      <c r="AC15" s="143">
        <v>0</v>
      </c>
      <c r="AD15" s="159">
        <v>0</v>
      </c>
      <c r="AE15" s="137">
        <f t="shared" si="15"/>
        <v>0</v>
      </c>
      <c r="AF15" s="143">
        <v>0</v>
      </c>
      <c r="AG15" s="159">
        <v>0</v>
      </c>
      <c r="AH15" s="137">
        <f t="shared" si="16"/>
        <v>0</v>
      </c>
      <c r="AI15" s="162">
        <v>0</v>
      </c>
      <c r="AJ15" s="163">
        <v>0</v>
      </c>
      <c r="AK15" s="137">
        <f t="shared" si="17"/>
        <v>0</v>
      </c>
      <c r="AL15" s="157">
        <f t="shared" si="18"/>
        <v>0</v>
      </c>
      <c r="AM15" s="158">
        <f t="shared" si="18"/>
        <v>0</v>
      </c>
      <c r="AN15" s="134">
        <f t="shared" si="19"/>
        <v>0</v>
      </c>
      <c r="AO15" s="143">
        <v>0</v>
      </c>
      <c r="AP15" s="159">
        <v>0</v>
      </c>
      <c r="AQ15" s="137">
        <f t="shared" si="20"/>
        <v>0</v>
      </c>
      <c r="AR15" s="143">
        <v>0</v>
      </c>
      <c r="AS15" s="159">
        <v>0</v>
      </c>
      <c r="AT15" s="137">
        <f t="shared" si="21"/>
        <v>0</v>
      </c>
      <c r="AU15" s="143">
        <v>0</v>
      </c>
      <c r="AV15" s="159">
        <v>0</v>
      </c>
      <c r="AW15" s="137">
        <f t="shared" si="22"/>
        <v>0</v>
      </c>
      <c r="AX15" s="164">
        <f t="shared" si="23"/>
        <v>0</v>
      </c>
      <c r="AY15" s="165">
        <f t="shared" si="23"/>
        <v>0</v>
      </c>
      <c r="AZ15" s="146">
        <f t="shared" si="24"/>
        <v>0</v>
      </c>
      <c r="BA15" s="143">
        <v>0</v>
      </c>
      <c r="BB15" s="159">
        <v>0</v>
      </c>
      <c r="BC15" s="137">
        <f t="shared" si="25"/>
        <v>0</v>
      </c>
      <c r="BD15" s="143">
        <v>0</v>
      </c>
      <c r="BE15" s="159">
        <v>0</v>
      </c>
      <c r="BF15" s="137">
        <f t="shared" si="2"/>
        <v>0</v>
      </c>
      <c r="BG15" s="147">
        <v>0</v>
      </c>
      <c r="BH15" s="148">
        <v>0</v>
      </c>
      <c r="BI15" s="195">
        <f t="shared" si="3"/>
        <v>0</v>
      </c>
      <c r="BJ15" s="166">
        <f t="shared" si="4"/>
        <v>0</v>
      </c>
      <c r="BK15" s="167">
        <f t="shared" si="4"/>
        <v>0</v>
      </c>
      <c r="BL15" s="131">
        <f t="shared" si="26"/>
        <v>0</v>
      </c>
      <c r="BM15" s="143">
        <v>0</v>
      </c>
      <c r="BN15" s="159">
        <v>0</v>
      </c>
      <c r="BO15" s="137">
        <f t="shared" si="27"/>
        <v>0</v>
      </c>
      <c r="BP15" s="143">
        <v>0</v>
      </c>
      <c r="BQ15" s="159">
        <v>0</v>
      </c>
      <c r="BR15" s="137">
        <f t="shared" si="28"/>
        <v>0</v>
      </c>
      <c r="BS15" s="143">
        <v>0</v>
      </c>
      <c r="BT15" s="159">
        <v>0</v>
      </c>
      <c r="BU15" s="137">
        <f t="shared" si="29"/>
        <v>0</v>
      </c>
      <c r="BV15" s="143">
        <v>0</v>
      </c>
      <c r="BW15" s="159">
        <v>0</v>
      </c>
      <c r="BX15" s="137">
        <f t="shared" si="30"/>
        <v>0</v>
      </c>
      <c r="BY15" s="143">
        <v>0</v>
      </c>
      <c r="BZ15" s="159">
        <v>0</v>
      </c>
      <c r="CA15" s="137">
        <f t="shared" si="31"/>
        <v>0</v>
      </c>
      <c r="CB15" s="143">
        <v>0</v>
      </c>
      <c r="CC15" s="159">
        <v>0</v>
      </c>
      <c r="CD15" s="137">
        <f t="shared" si="32"/>
        <v>0</v>
      </c>
      <c r="CE15" s="143">
        <v>0</v>
      </c>
      <c r="CF15" s="159">
        <v>0</v>
      </c>
      <c r="CG15" s="137">
        <f t="shared" si="33"/>
        <v>0</v>
      </c>
      <c r="CH15" s="143">
        <v>0</v>
      </c>
      <c r="CI15" s="159">
        <v>0</v>
      </c>
      <c r="CJ15" s="137">
        <f t="shared" si="34"/>
        <v>0</v>
      </c>
      <c r="CK15" s="143">
        <v>0</v>
      </c>
      <c r="CL15" s="159">
        <v>0</v>
      </c>
      <c r="CM15" s="137">
        <f t="shared" si="35"/>
        <v>0</v>
      </c>
      <c r="CN15" s="143">
        <v>0</v>
      </c>
      <c r="CO15" s="159">
        <v>0</v>
      </c>
      <c r="CP15" s="137">
        <f t="shared" si="36"/>
        <v>0</v>
      </c>
      <c r="CQ15" s="143">
        <v>0</v>
      </c>
      <c r="CR15" s="159">
        <v>0</v>
      </c>
      <c r="CS15" s="137">
        <f t="shared" si="37"/>
        <v>0</v>
      </c>
      <c r="CT15" s="143">
        <v>0</v>
      </c>
      <c r="CU15" s="159">
        <v>0</v>
      </c>
      <c r="CV15" s="137">
        <f t="shared" si="38"/>
        <v>0</v>
      </c>
      <c r="CW15" s="143">
        <v>0</v>
      </c>
      <c r="CX15" s="159">
        <v>0</v>
      </c>
      <c r="CY15" s="137">
        <f t="shared" si="39"/>
        <v>0</v>
      </c>
      <c r="CZ15" s="143">
        <v>0</v>
      </c>
      <c r="DA15" s="159">
        <v>0</v>
      </c>
      <c r="DB15" s="137">
        <f t="shared" si="40"/>
        <v>0</v>
      </c>
      <c r="DC15" s="143">
        <v>0</v>
      </c>
      <c r="DD15" s="159">
        <v>0</v>
      </c>
      <c r="DE15" s="137">
        <f t="shared" si="41"/>
        <v>0</v>
      </c>
    </row>
    <row r="16" spans="1:110" ht="18.75" customHeight="1" x14ac:dyDescent="0.2">
      <c r="A16" s="152"/>
      <c r="B16" s="153">
        <v>2271</v>
      </c>
      <c r="C16" s="154" t="s">
        <v>81</v>
      </c>
      <c r="D16" s="196"/>
      <c r="E16" s="155">
        <f t="shared" si="0"/>
        <v>0</v>
      </c>
      <c r="F16" s="156">
        <f t="shared" si="0"/>
        <v>0</v>
      </c>
      <c r="G16" s="140">
        <f t="shared" si="5"/>
        <v>0</v>
      </c>
      <c r="H16" s="166">
        <f t="shared" si="1"/>
        <v>0</v>
      </c>
      <c r="I16" s="167">
        <f t="shared" si="1"/>
        <v>0</v>
      </c>
      <c r="J16" s="131">
        <f t="shared" si="6"/>
        <v>0</v>
      </c>
      <c r="K16" s="157">
        <f t="shared" si="7"/>
        <v>0</v>
      </c>
      <c r="L16" s="158">
        <f t="shared" si="7"/>
        <v>0</v>
      </c>
      <c r="M16" s="134">
        <f t="shared" si="8"/>
        <v>0</v>
      </c>
      <c r="N16" s="143">
        <v>0</v>
      </c>
      <c r="O16" s="159">
        <v>0</v>
      </c>
      <c r="P16" s="137">
        <f t="shared" si="9"/>
        <v>0</v>
      </c>
      <c r="Q16" s="143">
        <v>0</v>
      </c>
      <c r="R16" s="159">
        <v>0</v>
      </c>
      <c r="S16" s="137">
        <f t="shared" si="10"/>
        <v>0</v>
      </c>
      <c r="T16" s="160">
        <f t="shared" si="11"/>
        <v>0</v>
      </c>
      <c r="U16" s="161">
        <f t="shared" si="11"/>
        <v>0</v>
      </c>
      <c r="V16" s="140">
        <f t="shared" si="12"/>
        <v>0</v>
      </c>
      <c r="W16" s="143">
        <v>0</v>
      </c>
      <c r="X16" s="159">
        <v>0</v>
      </c>
      <c r="Y16" s="137">
        <f t="shared" si="13"/>
        <v>0</v>
      </c>
      <c r="Z16" s="143">
        <v>0</v>
      </c>
      <c r="AA16" s="159">
        <v>0</v>
      </c>
      <c r="AB16" s="137">
        <f t="shared" si="14"/>
        <v>0</v>
      </c>
      <c r="AC16" s="143">
        <v>0</v>
      </c>
      <c r="AD16" s="159">
        <v>0</v>
      </c>
      <c r="AE16" s="137">
        <f t="shared" si="15"/>
        <v>0</v>
      </c>
      <c r="AF16" s="143">
        <v>0</v>
      </c>
      <c r="AG16" s="159">
        <v>0</v>
      </c>
      <c r="AH16" s="137">
        <f t="shared" si="16"/>
        <v>0</v>
      </c>
      <c r="AI16" s="162">
        <v>0</v>
      </c>
      <c r="AJ16" s="163">
        <v>0</v>
      </c>
      <c r="AK16" s="137">
        <f t="shared" si="17"/>
        <v>0</v>
      </c>
      <c r="AL16" s="157">
        <f t="shared" si="18"/>
        <v>0</v>
      </c>
      <c r="AM16" s="158">
        <f t="shared" si="18"/>
        <v>0</v>
      </c>
      <c r="AN16" s="134">
        <f t="shared" si="19"/>
        <v>0</v>
      </c>
      <c r="AO16" s="143">
        <v>0</v>
      </c>
      <c r="AP16" s="159">
        <v>0</v>
      </c>
      <c r="AQ16" s="137">
        <f t="shared" si="20"/>
        <v>0</v>
      </c>
      <c r="AR16" s="143">
        <v>0</v>
      </c>
      <c r="AS16" s="159">
        <v>0</v>
      </c>
      <c r="AT16" s="137">
        <f t="shared" si="21"/>
        <v>0</v>
      </c>
      <c r="AU16" s="143">
        <v>0</v>
      </c>
      <c r="AV16" s="159">
        <v>0</v>
      </c>
      <c r="AW16" s="137">
        <f t="shared" si="22"/>
        <v>0</v>
      </c>
      <c r="AX16" s="164">
        <f t="shared" si="23"/>
        <v>0</v>
      </c>
      <c r="AY16" s="165">
        <f t="shared" si="23"/>
        <v>0</v>
      </c>
      <c r="AZ16" s="146">
        <f t="shared" si="24"/>
        <v>0</v>
      </c>
      <c r="BA16" s="143">
        <v>0</v>
      </c>
      <c r="BB16" s="159">
        <v>0</v>
      </c>
      <c r="BC16" s="137">
        <f t="shared" si="25"/>
        <v>0</v>
      </c>
      <c r="BD16" s="143">
        <v>0</v>
      </c>
      <c r="BE16" s="159">
        <v>0</v>
      </c>
      <c r="BF16" s="137">
        <f t="shared" si="2"/>
        <v>0</v>
      </c>
      <c r="BG16" s="147">
        <v>0</v>
      </c>
      <c r="BH16" s="148">
        <v>0</v>
      </c>
      <c r="BI16" s="195">
        <f t="shared" si="3"/>
        <v>0</v>
      </c>
      <c r="BJ16" s="166">
        <f t="shared" si="4"/>
        <v>0</v>
      </c>
      <c r="BK16" s="167">
        <f t="shared" si="4"/>
        <v>0</v>
      </c>
      <c r="BL16" s="131">
        <f t="shared" si="26"/>
        <v>0</v>
      </c>
      <c r="BM16" s="143">
        <v>0</v>
      </c>
      <c r="BN16" s="159">
        <v>0</v>
      </c>
      <c r="BO16" s="137">
        <f t="shared" si="27"/>
        <v>0</v>
      </c>
      <c r="BP16" s="143">
        <v>0</v>
      </c>
      <c r="BQ16" s="159">
        <v>0</v>
      </c>
      <c r="BR16" s="137">
        <f t="shared" si="28"/>
        <v>0</v>
      </c>
      <c r="BS16" s="143">
        <v>0</v>
      </c>
      <c r="BT16" s="159">
        <v>0</v>
      </c>
      <c r="BU16" s="137">
        <f t="shared" si="29"/>
        <v>0</v>
      </c>
      <c r="BV16" s="143">
        <v>0</v>
      </c>
      <c r="BW16" s="159">
        <v>0</v>
      </c>
      <c r="BX16" s="137">
        <f t="shared" si="30"/>
        <v>0</v>
      </c>
      <c r="BY16" s="143">
        <v>0</v>
      </c>
      <c r="BZ16" s="159">
        <v>0</v>
      </c>
      <c r="CA16" s="137">
        <f t="shared" si="31"/>
        <v>0</v>
      </c>
      <c r="CB16" s="143">
        <v>0</v>
      </c>
      <c r="CC16" s="159">
        <v>0</v>
      </c>
      <c r="CD16" s="137">
        <f t="shared" si="32"/>
        <v>0</v>
      </c>
      <c r="CE16" s="143">
        <v>0</v>
      </c>
      <c r="CF16" s="159">
        <v>0</v>
      </c>
      <c r="CG16" s="137">
        <f t="shared" si="33"/>
        <v>0</v>
      </c>
      <c r="CH16" s="143">
        <v>0</v>
      </c>
      <c r="CI16" s="159">
        <v>0</v>
      </c>
      <c r="CJ16" s="137">
        <f t="shared" si="34"/>
        <v>0</v>
      </c>
      <c r="CK16" s="143">
        <v>0</v>
      </c>
      <c r="CL16" s="159">
        <v>0</v>
      </c>
      <c r="CM16" s="137">
        <f t="shared" si="35"/>
        <v>0</v>
      </c>
      <c r="CN16" s="143">
        <v>0</v>
      </c>
      <c r="CO16" s="159">
        <v>0</v>
      </c>
      <c r="CP16" s="137">
        <f t="shared" si="36"/>
        <v>0</v>
      </c>
      <c r="CQ16" s="143">
        <v>0</v>
      </c>
      <c r="CR16" s="159">
        <v>0</v>
      </c>
      <c r="CS16" s="137">
        <f t="shared" si="37"/>
        <v>0</v>
      </c>
      <c r="CT16" s="143">
        <v>0</v>
      </c>
      <c r="CU16" s="159">
        <v>0</v>
      </c>
      <c r="CV16" s="137">
        <f t="shared" si="38"/>
        <v>0</v>
      </c>
      <c r="CW16" s="143">
        <v>0</v>
      </c>
      <c r="CX16" s="159">
        <v>0</v>
      </c>
      <c r="CY16" s="137">
        <f t="shared" si="39"/>
        <v>0</v>
      </c>
      <c r="CZ16" s="143">
        <v>0</v>
      </c>
      <c r="DA16" s="159">
        <v>0</v>
      </c>
      <c r="DB16" s="137">
        <f t="shared" si="40"/>
        <v>0</v>
      </c>
      <c r="DC16" s="143">
        <v>0</v>
      </c>
      <c r="DD16" s="159">
        <v>0</v>
      </c>
      <c r="DE16" s="137">
        <f t="shared" si="41"/>
        <v>0</v>
      </c>
    </row>
    <row r="17" spans="1:109" ht="18.75" customHeight="1" x14ac:dyDescent="0.2">
      <c r="A17" s="152"/>
      <c r="B17" s="153">
        <v>2272</v>
      </c>
      <c r="C17" s="154" t="s">
        <v>82</v>
      </c>
      <c r="D17" s="196"/>
      <c r="E17" s="155">
        <f t="shared" si="0"/>
        <v>0</v>
      </c>
      <c r="F17" s="156">
        <f t="shared" si="0"/>
        <v>0</v>
      </c>
      <c r="G17" s="140">
        <f t="shared" si="5"/>
        <v>0</v>
      </c>
      <c r="H17" s="166">
        <f t="shared" si="1"/>
        <v>0</v>
      </c>
      <c r="I17" s="167">
        <f t="shared" si="1"/>
        <v>0</v>
      </c>
      <c r="J17" s="131">
        <f t="shared" si="6"/>
        <v>0</v>
      </c>
      <c r="K17" s="157">
        <f t="shared" si="7"/>
        <v>0</v>
      </c>
      <c r="L17" s="158">
        <f t="shared" si="7"/>
        <v>0</v>
      </c>
      <c r="M17" s="134">
        <f t="shared" si="8"/>
        <v>0</v>
      </c>
      <c r="N17" s="143">
        <v>0</v>
      </c>
      <c r="O17" s="159">
        <v>0</v>
      </c>
      <c r="P17" s="137">
        <f t="shared" si="9"/>
        <v>0</v>
      </c>
      <c r="Q17" s="143">
        <v>0</v>
      </c>
      <c r="R17" s="159">
        <v>0</v>
      </c>
      <c r="S17" s="137">
        <f t="shared" si="10"/>
        <v>0</v>
      </c>
      <c r="T17" s="160">
        <f t="shared" si="11"/>
        <v>0</v>
      </c>
      <c r="U17" s="161">
        <f t="shared" si="11"/>
        <v>0</v>
      </c>
      <c r="V17" s="140">
        <f t="shared" si="12"/>
        <v>0</v>
      </c>
      <c r="W17" s="143">
        <v>0</v>
      </c>
      <c r="X17" s="159">
        <v>0</v>
      </c>
      <c r="Y17" s="137">
        <f t="shared" si="13"/>
        <v>0</v>
      </c>
      <c r="Z17" s="143">
        <v>0</v>
      </c>
      <c r="AA17" s="159">
        <v>0</v>
      </c>
      <c r="AB17" s="137">
        <f t="shared" si="14"/>
        <v>0</v>
      </c>
      <c r="AC17" s="143">
        <v>0</v>
      </c>
      <c r="AD17" s="159">
        <v>0</v>
      </c>
      <c r="AE17" s="137">
        <f t="shared" si="15"/>
        <v>0</v>
      </c>
      <c r="AF17" s="143">
        <v>0</v>
      </c>
      <c r="AG17" s="159">
        <v>0</v>
      </c>
      <c r="AH17" s="137">
        <f t="shared" si="16"/>
        <v>0</v>
      </c>
      <c r="AI17" s="162">
        <v>0</v>
      </c>
      <c r="AJ17" s="163">
        <v>0</v>
      </c>
      <c r="AK17" s="137">
        <f t="shared" si="17"/>
        <v>0</v>
      </c>
      <c r="AL17" s="157">
        <f t="shared" si="18"/>
        <v>0</v>
      </c>
      <c r="AM17" s="158">
        <f t="shared" si="18"/>
        <v>0</v>
      </c>
      <c r="AN17" s="134">
        <f t="shared" si="19"/>
        <v>0</v>
      </c>
      <c r="AO17" s="143">
        <v>0</v>
      </c>
      <c r="AP17" s="159">
        <v>0</v>
      </c>
      <c r="AQ17" s="137">
        <f t="shared" si="20"/>
        <v>0</v>
      </c>
      <c r="AR17" s="143">
        <v>0</v>
      </c>
      <c r="AS17" s="159">
        <v>0</v>
      </c>
      <c r="AT17" s="137">
        <f t="shared" si="21"/>
        <v>0</v>
      </c>
      <c r="AU17" s="143">
        <v>0</v>
      </c>
      <c r="AV17" s="159">
        <v>0</v>
      </c>
      <c r="AW17" s="137">
        <f t="shared" si="22"/>
        <v>0</v>
      </c>
      <c r="AX17" s="164">
        <f t="shared" si="23"/>
        <v>0</v>
      </c>
      <c r="AY17" s="165">
        <f t="shared" si="23"/>
        <v>0</v>
      </c>
      <c r="AZ17" s="146">
        <f t="shared" si="24"/>
        <v>0</v>
      </c>
      <c r="BA17" s="143">
        <v>0</v>
      </c>
      <c r="BB17" s="159">
        <v>0</v>
      </c>
      <c r="BC17" s="137">
        <f t="shared" si="25"/>
        <v>0</v>
      </c>
      <c r="BD17" s="143">
        <v>0</v>
      </c>
      <c r="BE17" s="159">
        <v>0</v>
      </c>
      <c r="BF17" s="137">
        <f t="shared" si="2"/>
        <v>0</v>
      </c>
      <c r="BG17" s="147">
        <v>0</v>
      </c>
      <c r="BH17" s="148">
        <v>0</v>
      </c>
      <c r="BI17" s="195">
        <f t="shared" si="3"/>
        <v>0</v>
      </c>
      <c r="BJ17" s="166">
        <f t="shared" si="4"/>
        <v>0</v>
      </c>
      <c r="BK17" s="167">
        <f t="shared" si="4"/>
        <v>0</v>
      </c>
      <c r="BL17" s="131">
        <f t="shared" si="26"/>
        <v>0</v>
      </c>
      <c r="BM17" s="143">
        <v>0</v>
      </c>
      <c r="BN17" s="159">
        <v>0</v>
      </c>
      <c r="BO17" s="137">
        <f t="shared" si="27"/>
        <v>0</v>
      </c>
      <c r="BP17" s="143">
        <v>0</v>
      </c>
      <c r="BQ17" s="159">
        <v>0</v>
      </c>
      <c r="BR17" s="137">
        <f t="shared" si="28"/>
        <v>0</v>
      </c>
      <c r="BS17" s="143">
        <v>0</v>
      </c>
      <c r="BT17" s="159">
        <v>0</v>
      </c>
      <c r="BU17" s="137">
        <f t="shared" si="29"/>
        <v>0</v>
      </c>
      <c r="BV17" s="143">
        <v>0</v>
      </c>
      <c r="BW17" s="159">
        <v>0</v>
      </c>
      <c r="BX17" s="137">
        <f t="shared" si="30"/>
        <v>0</v>
      </c>
      <c r="BY17" s="143">
        <v>0</v>
      </c>
      <c r="BZ17" s="159">
        <v>0</v>
      </c>
      <c r="CA17" s="137">
        <f t="shared" si="31"/>
        <v>0</v>
      </c>
      <c r="CB17" s="143">
        <v>0</v>
      </c>
      <c r="CC17" s="159">
        <v>0</v>
      </c>
      <c r="CD17" s="137">
        <f t="shared" si="32"/>
        <v>0</v>
      </c>
      <c r="CE17" s="143">
        <v>0</v>
      </c>
      <c r="CF17" s="159">
        <v>0</v>
      </c>
      <c r="CG17" s="137">
        <f t="shared" si="33"/>
        <v>0</v>
      </c>
      <c r="CH17" s="143">
        <v>0</v>
      </c>
      <c r="CI17" s="159">
        <v>0</v>
      </c>
      <c r="CJ17" s="137">
        <f t="shared" si="34"/>
        <v>0</v>
      </c>
      <c r="CK17" s="143">
        <v>0</v>
      </c>
      <c r="CL17" s="159">
        <v>0</v>
      </c>
      <c r="CM17" s="137">
        <f t="shared" si="35"/>
        <v>0</v>
      </c>
      <c r="CN17" s="143">
        <v>0</v>
      </c>
      <c r="CO17" s="159">
        <v>0</v>
      </c>
      <c r="CP17" s="137">
        <f t="shared" si="36"/>
        <v>0</v>
      </c>
      <c r="CQ17" s="143">
        <v>0</v>
      </c>
      <c r="CR17" s="159">
        <v>0</v>
      </c>
      <c r="CS17" s="137">
        <f t="shared" si="37"/>
        <v>0</v>
      </c>
      <c r="CT17" s="143">
        <v>0</v>
      </c>
      <c r="CU17" s="159">
        <v>0</v>
      </c>
      <c r="CV17" s="137">
        <f t="shared" si="38"/>
        <v>0</v>
      </c>
      <c r="CW17" s="143">
        <v>0</v>
      </c>
      <c r="CX17" s="159">
        <v>0</v>
      </c>
      <c r="CY17" s="137">
        <f t="shared" si="39"/>
        <v>0</v>
      </c>
      <c r="CZ17" s="143">
        <v>0</v>
      </c>
      <c r="DA17" s="159">
        <v>0</v>
      </c>
      <c r="DB17" s="137">
        <f t="shared" si="40"/>
        <v>0</v>
      </c>
      <c r="DC17" s="143">
        <v>0</v>
      </c>
      <c r="DD17" s="159">
        <v>0</v>
      </c>
      <c r="DE17" s="137">
        <f t="shared" si="41"/>
        <v>0</v>
      </c>
    </row>
    <row r="18" spans="1:109" ht="18.75" customHeight="1" x14ac:dyDescent="0.2">
      <c r="A18" s="152"/>
      <c r="B18" s="153">
        <v>2273</v>
      </c>
      <c r="C18" s="154" t="s">
        <v>83</v>
      </c>
      <c r="D18" s="196"/>
      <c r="E18" s="155">
        <f t="shared" si="0"/>
        <v>0</v>
      </c>
      <c r="F18" s="156">
        <f t="shared" si="0"/>
        <v>0</v>
      </c>
      <c r="G18" s="140">
        <f t="shared" si="5"/>
        <v>0</v>
      </c>
      <c r="H18" s="166">
        <f t="shared" si="1"/>
        <v>0</v>
      </c>
      <c r="I18" s="167">
        <f t="shared" si="1"/>
        <v>0</v>
      </c>
      <c r="J18" s="131">
        <f t="shared" si="6"/>
        <v>0</v>
      </c>
      <c r="K18" s="157">
        <f t="shared" si="7"/>
        <v>0</v>
      </c>
      <c r="L18" s="158">
        <f t="shared" si="7"/>
        <v>0</v>
      </c>
      <c r="M18" s="134">
        <f t="shared" si="8"/>
        <v>0</v>
      </c>
      <c r="N18" s="143">
        <v>0</v>
      </c>
      <c r="O18" s="159">
        <v>0</v>
      </c>
      <c r="P18" s="137">
        <f t="shared" si="9"/>
        <v>0</v>
      </c>
      <c r="Q18" s="143">
        <v>0</v>
      </c>
      <c r="R18" s="159">
        <v>0</v>
      </c>
      <c r="S18" s="137">
        <f t="shared" si="10"/>
        <v>0</v>
      </c>
      <c r="T18" s="160">
        <f t="shared" si="11"/>
        <v>0</v>
      </c>
      <c r="U18" s="161">
        <f t="shared" si="11"/>
        <v>0</v>
      </c>
      <c r="V18" s="140">
        <f t="shared" si="12"/>
        <v>0</v>
      </c>
      <c r="W18" s="143">
        <v>0</v>
      </c>
      <c r="X18" s="159">
        <v>0</v>
      </c>
      <c r="Y18" s="137">
        <f t="shared" si="13"/>
        <v>0</v>
      </c>
      <c r="Z18" s="143">
        <v>0</v>
      </c>
      <c r="AA18" s="159">
        <v>0</v>
      </c>
      <c r="AB18" s="137">
        <f t="shared" si="14"/>
        <v>0</v>
      </c>
      <c r="AC18" s="143">
        <v>0</v>
      </c>
      <c r="AD18" s="159">
        <v>0</v>
      </c>
      <c r="AE18" s="137">
        <f t="shared" si="15"/>
        <v>0</v>
      </c>
      <c r="AF18" s="143">
        <v>0</v>
      </c>
      <c r="AG18" s="159">
        <v>0</v>
      </c>
      <c r="AH18" s="137">
        <f t="shared" si="16"/>
        <v>0</v>
      </c>
      <c r="AI18" s="162">
        <v>0</v>
      </c>
      <c r="AJ18" s="163">
        <v>0</v>
      </c>
      <c r="AK18" s="137">
        <f t="shared" si="17"/>
        <v>0</v>
      </c>
      <c r="AL18" s="157">
        <f t="shared" si="18"/>
        <v>0</v>
      </c>
      <c r="AM18" s="158">
        <f t="shared" si="18"/>
        <v>0</v>
      </c>
      <c r="AN18" s="134">
        <f t="shared" si="19"/>
        <v>0</v>
      </c>
      <c r="AO18" s="143">
        <v>0</v>
      </c>
      <c r="AP18" s="159">
        <v>0</v>
      </c>
      <c r="AQ18" s="137">
        <f t="shared" si="20"/>
        <v>0</v>
      </c>
      <c r="AR18" s="143">
        <v>0</v>
      </c>
      <c r="AS18" s="159">
        <v>0</v>
      </c>
      <c r="AT18" s="137">
        <f t="shared" si="21"/>
        <v>0</v>
      </c>
      <c r="AU18" s="143">
        <v>0</v>
      </c>
      <c r="AV18" s="159">
        <v>0</v>
      </c>
      <c r="AW18" s="137">
        <f t="shared" si="22"/>
        <v>0</v>
      </c>
      <c r="AX18" s="164">
        <f t="shared" si="23"/>
        <v>0</v>
      </c>
      <c r="AY18" s="165">
        <f t="shared" si="23"/>
        <v>0</v>
      </c>
      <c r="AZ18" s="146">
        <f t="shared" si="24"/>
        <v>0</v>
      </c>
      <c r="BA18" s="143">
        <v>0</v>
      </c>
      <c r="BB18" s="159">
        <v>0</v>
      </c>
      <c r="BC18" s="137">
        <f t="shared" si="25"/>
        <v>0</v>
      </c>
      <c r="BD18" s="143">
        <v>0</v>
      </c>
      <c r="BE18" s="159">
        <v>0</v>
      </c>
      <c r="BF18" s="137">
        <f t="shared" si="2"/>
        <v>0</v>
      </c>
      <c r="BG18" s="147">
        <v>0</v>
      </c>
      <c r="BH18" s="148">
        <v>0</v>
      </c>
      <c r="BI18" s="195">
        <f t="shared" si="3"/>
        <v>0</v>
      </c>
      <c r="BJ18" s="166">
        <f t="shared" si="4"/>
        <v>0</v>
      </c>
      <c r="BK18" s="167">
        <f t="shared" si="4"/>
        <v>0</v>
      </c>
      <c r="BL18" s="131">
        <f t="shared" si="26"/>
        <v>0</v>
      </c>
      <c r="BM18" s="143">
        <v>0</v>
      </c>
      <c r="BN18" s="159">
        <v>0</v>
      </c>
      <c r="BO18" s="137">
        <f t="shared" si="27"/>
        <v>0</v>
      </c>
      <c r="BP18" s="143">
        <v>0</v>
      </c>
      <c r="BQ18" s="159">
        <v>0</v>
      </c>
      <c r="BR18" s="137">
        <f t="shared" si="28"/>
        <v>0</v>
      </c>
      <c r="BS18" s="143">
        <v>0</v>
      </c>
      <c r="BT18" s="159">
        <v>0</v>
      </c>
      <c r="BU18" s="137">
        <f t="shared" si="29"/>
        <v>0</v>
      </c>
      <c r="BV18" s="143">
        <v>0</v>
      </c>
      <c r="BW18" s="159">
        <v>0</v>
      </c>
      <c r="BX18" s="137">
        <f t="shared" si="30"/>
        <v>0</v>
      </c>
      <c r="BY18" s="143">
        <v>0</v>
      </c>
      <c r="BZ18" s="159">
        <v>0</v>
      </c>
      <c r="CA18" s="137">
        <f t="shared" si="31"/>
        <v>0</v>
      </c>
      <c r="CB18" s="143">
        <v>0</v>
      </c>
      <c r="CC18" s="159">
        <v>0</v>
      </c>
      <c r="CD18" s="137">
        <f t="shared" si="32"/>
        <v>0</v>
      </c>
      <c r="CE18" s="143">
        <v>0</v>
      </c>
      <c r="CF18" s="159">
        <v>0</v>
      </c>
      <c r="CG18" s="137">
        <f t="shared" si="33"/>
        <v>0</v>
      </c>
      <c r="CH18" s="143">
        <v>0</v>
      </c>
      <c r="CI18" s="159">
        <v>0</v>
      </c>
      <c r="CJ18" s="137">
        <f t="shared" si="34"/>
        <v>0</v>
      </c>
      <c r="CK18" s="143">
        <v>0</v>
      </c>
      <c r="CL18" s="159">
        <v>0</v>
      </c>
      <c r="CM18" s="137">
        <f t="shared" si="35"/>
        <v>0</v>
      </c>
      <c r="CN18" s="143">
        <v>0</v>
      </c>
      <c r="CO18" s="159">
        <v>0</v>
      </c>
      <c r="CP18" s="137">
        <f t="shared" si="36"/>
        <v>0</v>
      </c>
      <c r="CQ18" s="143">
        <v>0</v>
      </c>
      <c r="CR18" s="159">
        <v>0</v>
      </c>
      <c r="CS18" s="137">
        <f t="shared" si="37"/>
        <v>0</v>
      </c>
      <c r="CT18" s="143">
        <v>0</v>
      </c>
      <c r="CU18" s="159">
        <v>0</v>
      </c>
      <c r="CV18" s="137">
        <f t="shared" si="38"/>
        <v>0</v>
      </c>
      <c r="CW18" s="143">
        <v>0</v>
      </c>
      <c r="CX18" s="159">
        <v>0</v>
      </c>
      <c r="CY18" s="137">
        <f t="shared" si="39"/>
        <v>0</v>
      </c>
      <c r="CZ18" s="143">
        <v>0</v>
      </c>
      <c r="DA18" s="159">
        <v>0</v>
      </c>
      <c r="DB18" s="137">
        <f t="shared" si="40"/>
        <v>0</v>
      </c>
      <c r="DC18" s="143">
        <v>0</v>
      </c>
      <c r="DD18" s="159">
        <v>0</v>
      </c>
      <c r="DE18" s="137">
        <f t="shared" si="41"/>
        <v>0</v>
      </c>
    </row>
    <row r="19" spans="1:109" ht="18.75" customHeight="1" x14ac:dyDescent="0.2">
      <c r="A19" s="152"/>
      <c r="B19" s="153">
        <v>2274</v>
      </c>
      <c r="C19" s="154" t="s">
        <v>84</v>
      </c>
      <c r="D19" s="196"/>
      <c r="E19" s="155">
        <f t="shared" si="0"/>
        <v>0</v>
      </c>
      <c r="F19" s="156">
        <f t="shared" si="0"/>
        <v>0</v>
      </c>
      <c r="G19" s="140">
        <f t="shared" si="5"/>
        <v>0</v>
      </c>
      <c r="H19" s="166">
        <f t="shared" si="1"/>
        <v>0</v>
      </c>
      <c r="I19" s="167">
        <f t="shared" si="1"/>
        <v>0</v>
      </c>
      <c r="J19" s="131">
        <f t="shared" si="6"/>
        <v>0</v>
      </c>
      <c r="K19" s="157">
        <f t="shared" si="7"/>
        <v>0</v>
      </c>
      <c r="L19" s="158">
        <f t="shared" si="7"/>
        <v>0</v>
      </c>
      <c r="M19" s="134">
        <f t="shared" si="8"/>
        <v>0</v>
      </c>
      <c r="N19" s="143">
        <v>0</v>
      </c>
      <c r="O19" s="159">
        <v>0</v>
      </c>
      <c r="P19" s="137">
        <f t="shared" si="9"/>
        <v>0</v>
      </c>
      <c r="Q19" s="143">
        <v>0</v>
      </c>
      <c r="R19" s="159">
        <v>0</v>
      </c>
      <c r="S19" s="137">
        <f t="shared" si="10"/>
        <v>0</v>
      </c>
      <c r="T19" s="160">
        <f t="shared" si="11"/>
        <v>0</v>
      </c>
      <c r="U19" s="161">
        <f t="shared" si="11"/>
        <v>0</v>
      </c>
      <c r="V19" s="140">
        <f t="shared" si="12"/>
        <v>0</v>
      </c>
      <c r="W19" s="143">
        <v>0</v>
      </c>
      <c r="X19" s="159">
        <v>0</v>
      </c>
      <c r="Y19" s="137">
        <f t="shared" si="13"/>
        <v>0</v>
      </c>
      <c r="Z19" s="143">
        <v>0</v>
      </c>
      <c r="AA19" s="159">
        <v>0</v>
      </c>
      <c r="AB19" s="137">
        <f t="shared" si="14"/>
        <v>0</v>
      </c>
      <c r="AC19" s="143">
        <v>0</v>
      </c>
      <c r="AD19" s="159">
        <v>0</v>
      </c>
      <c r="AE19" s="137">
        <f t="shared" si="15"/>
        <v>0</v>
      </c>
      <c r="AF19" s="143">
        <v>0</v>
      </c>
      <c r="AG19" s="159">
        <v>0</v>
      </c>
      <c r="AH19" s="137">
        <f t="shared" si="16"/>
        <v>0</v>
      </c>
      <c r="AI19" s="162">
        <v>0</v>
      </c>
      <c r="AJ19" s="163">
        <v>0</v>
      </c>
      <c r="AK19" s="137">
        <f t="shared" si="17"/>
        <v>0</v>
      </c>
      <c r="AL19" s="157">
        <f t="shared" si="18"/>
        <v>0</v>
      </c>
      <c r="AM19" s="158">
        <f t="shared" si="18"/>
        <v>0</v>
      </c>
      <c r="AN19" s="134">
        <f t="shared" si="19"/>
        <v>0</v>
      </c>
      <c r="AO19" s="143">
        <v>0</v>
      </c>
      <c r="AP19" s="159">
        <v>0</v>
      </c>
      <c r="AQ19" s="137">
        <f t="shared" si="20"/>
        <v>0</v>
      </c>
      <c r="AR19" s="143">
        <v>0</v>
      </c>
      <c r="AS19" s="159">
        <v>0</v>
      </c>
      <c r="AT19" s="137">
        <f t="shared" si="21"/>
        <v>0</v>
      </c>
      <c r="AU19" s="143">
        <v>0</v>
      </c>
      <c r="AV19" s="159">
        <v>0</v>
      </c>
      <c r="AW19" s="137">
        <f t="shared" si="22"/>
        <v>0</v>
      </c>
      <c r="AX19" s="164">
        <f t="shared" si="23"/>
        <v>0</v>
      </c>
      <c r="AY19" s="165">
        <f t="shared" si="23"/>
        <v>0</v>
      </c>
      <c r="AZ19" s="146">
        <f t="shared" si="24"/>
        <v>0</v>
      </c>
      <c r="BA19" s="143">
        <v>0</v>
      </c>
      <c r="BB19" s="159">
        <v>0</v>
      </c>
      <c r="BC19" s="137">
        <f t="shared" si="25"/>
        <v>0</v>
      </c>
      <c r="BD19" s="143">
        <v>0</v>
      </c>
      <c r="BE19" s="159">
        <v>0</v>
      </c>
      <c r="BF19" s="137">
        <f t="shared" si="2"/>
        <v>0</v>
      </c>
      <c r="BG19" s="147">
        <v>0</v>
      </c>
      <c r="BH19" s="148">
        <v>0</v>
      </c>
      <c r="BI19" s="195">
        <f t="shared" si="3"/>
        <v>0</v>
      </c>
      <c r="BJ19" s="166">
        <f t="shared" si="4"/>
        <v>0</v>
      </c>
      <c r="BK19" s="167">
        <f t="shared" si="4"/>
        <v>0</v>
      </c>
      <c r="BL19" s="131">
        <f t="shared" si="26"/>
        <v>0</v>
      </c>
      <c r="BM19" s="143">
        <v>0</v>
      </c>
      <c r="BN19" s="159">
        <v>0</v>
      </c>
      <c r="BO19" s="137">
        <f t="shared" si="27"/>
        <v>0</v>
      </c>
      <c r="BP19" s="143">
        <v>0</v>
      </c>
      <c r="BQ19" s="159">
        <v>0</v>
      </c>
      <c r="BR19" s="137">
        <f t="shared" si="28"/>
        <v>0</v>
      </c>
      <c r="BS19" s="143">
        <v>0</v>
      </c>
      <c r="BT19" s="159">
        <v>0</v>
      </c>
      <c r="BU19" s="137">
        <f t="shared" si="29"/>
        <v>0</v>
      </c>
      <c r="BV19" s="143">
        <v>0</v>
      </c>
      <c r="BW19" s="159">
        <v>0</v>
      </c>
      <c r="BX19" s="137">
        <f t="shared" si="30"/>
        <v>0</v>
      </c>
      <c r="BY19" s="143">
        <v>0</v>
      </c>
      <c r="BZ19" s="159">
        <v>0</v>
      </c>
      <c r="CA19" s="137">
        <f t="shared" si="31"/>
        <v>0</v>
      </c>
      <c r="CB19" s="143">
        <v>0</v>
      </c>
      <c r="CC19" s="159">
        <v>0</v>
      </c>
      <c r="CD19" s="137">
        <f t="shared" si="32"/>
        <v>0</v>
      </c>
      <c r="CE19" s="143">
        <v>0</v>
      </c>
      <c r="CF19" s="159">
        <v>0</v>
      </c>
      <c r="CG19" s="137">
        <f t="shared" si="33"/>
        <v>0</v>
      </c>
      <c r="CH19" s="143">
        <v>0</v>
      </c>
      <c r="CI19" s="159">
        <v>0</v>
      </c>
      <c r="CJ19" s="137">
        <f t="shared" si="34"/>
        <v>0</v>
      </c>
      <c r="CK19" s="143">
        <v>0</v>
      </c>
      <c r="CL19" s="159">
        <v>0</v>
      </c>
      <c r="CM19" s="137">
        <f t="shared" si="35"/>
        <v>0</v>
      </c>
      <c r="CN19" s="143">
        <v>0</v>
      </c>
      <c r="CO19" s="159">
        <v>0</v>
      </c>
      <c r="CP19" s="137">
        <f t="shared" si="36"/>
        <v>0</v>
      </c>
      <c r="CQ19" s="143">
        <v>0</v>
      </c>
      <c r="CR19" s="159">
        <v>0</v>
      </c>
      <c r="CS19" s="137">
        <f t="shared" si="37"/>
        <v>0</v>
      </c>
      <c r="CT19" s="143">
        <v>0</v>
      </c>
      <c r="CU19" s="159">
        <v>0</v>
      </c>
      <c r="CV19" s="137">
        <f t="shared" si="38"/>
        <v>0</v>
      </c>
      <c r="CW19" s="143">
        <v>0</v>
      </c>
      <c r="CX19" s="159">
        <v>0</v>
      </c>
      <c r="CY19" s="137">
        <f t="shared" si="39"/>
        <v>0</v>
      </c>
      <c r="CZ19" s="143">
        <v>0</v>
      </c>
      <c r="DA19" s="159">
        <v>0</v>
      </c>
      <c r="DB19" s="137">
        <f t="shared" si="40"/>
        <v>0</v>
      </c>
      <c r="DC19" s="143">
        <v>0</v>
      </c>
      <c r="DD19" s="159">
        <v>0</v>
      </c>
      <c r="DE19" s="137">
        <f t="shared" si="41"/>
        <v>0</v>
      </c>
    </row>
    <row r="20" spans="1:109" ht="18.75" customHeight="1" x14ac:dyDescent="0.2">
      <c r="A20" s="152"/>
      <c r="B20" s="153">
        <v>2275</v>
      </c>
      <c r="C20" s="154" t="s">
        <v>85</v>
      </c>
      <c r="D20" s="196"/>
      <c r="E20" s="155">
        <f t="shared" si="0"/>
        <v>0</v>
      </c>
      <c r="F20" s="156">
        <f t="shared" si="0"/>
        <v>0</v>
      </c>
      <c r="G20" s="140">
        <f t="shared" si="5"/>
        <v>0</v>
      </c>
      <c r="H20" s="166">
        <f t="shared" si="1"/>
        <v>0</v>
      </c>
      <c r="I20" s="167">
        <f t="shared" si="1"/>
        <v>0</v>
      </c>
      <c r="J20" s="131">
        <f t="shared" si="6"/>
        <v>0</v>
      </c>
      <c r="K20" s="157">
        <f t="shared" si="7"/>
        <v>0</v>
      </c>
      <c r="L20" s="158">
        <f t="shared" si="7"/>
        <v>0</v>
      </c>
      <c r="M20" s="134">
        <f t="shared" si="8"/>
        <v>0</v>
      </c>
      <c r="N20" s="143">
        <v>0</v>
      </c>
      <c r="O20" s="159">
        <v>0</v>
      </c>
      <c r="P20" s="137">
        <f t="shared" si="9"/>
        <v>0</v>
      </c>
      <c r="Q20" s="143">
        <v>0</v>
      </c>
      <c r="R20" s="159">
        <v>0</v>
      </c>
      <c r="S20" s="137">
        <f t="shared" si="10"/>
        <v>0</v>
      </c>
      <c r="T20" s="160">
        <f t="shared" si="11"/>
        <v>0</v>
      </c>
      <c r="U20" s="161">
        <f t="shared" si="11"/>
        <v>0</v>
      </c>
      <c r="V20" s="140">
        <f t="shared" si="12"/>
        <v>0</v>
      </c>
      <c r="W20" s="143">
        <v>0</v>
      </c>
      <c r="X20" s="159">
        <v>0</v>
      </c>
      <c r="Y20" s="137">
        <f t="shared" si="13"/>
        <v>0</v>
      </c>
      <c r="Z20" s="143">
        <v>0</v>
      </c>
      <c r="AA20" s="159">
        <v>0</v>
      </c>
      <c r="AB20" s="137">
        <f t="shared" si="14"/>
        <v>0</v>
      </c>
      <c r="AC20" s="143">
        <v>0</v>
      </c>
      <c r="AD20" s="159">
        <v>0</v>
      </c>
      <c r="AE20" s="137">
        <f t="shared" si="15"/>
        <v>0</v>
      </c>
      <c r="AF20" s="143">
        <v>0</v>
      </c>
      <c r="AG20" s="159">
        <v>0</v>
      </c>
      <c r="AH20" s="137">
        <f t="shared" si="16"/>
        <v>0</v>
      </c>
      <c r="AI20" s="162">
        <v>0</v>
      </c>
      <c r="AJ20" s="163">
        <v>0</v>
      </c>
      <c r="AK20" s="137">
        <f t="shared" si="17"/>
        <v>0</v>
      </c>
      <c r="AL20" s="157">
        <f t="shared" si="18"/>
        <v>0</v>
      </c>
      <c r="AM20" s="158">
        <f t="shared" si="18"/>
        <v>0</v>
      </c>
      <c r="AN20" s="134">
        <f t="shared" si="19"/>
        <v>0</v>
      </c>
      <c r="AO20" s="143">
        <v>0</v>
      </c>
      <c r="AP20" s="159">
        <v>0</v>
      </c>
      <c r="AQ20" s="137">
        <f t="shared" si="20"/>
        <v>0</v>
      </c>
      <c r="AR20" s="143">
        <v>0</v>
      </c>
      <c r="AS20" s="159">
        <v>0</v>
      </c>
      <c r="AT20" s="137">
        <f t="shared" si="21"/>
        <v>0</v>
      </c>
      <c r="AU20" s="143">
        <v>0</v>
      </c>
      <c r="AV20" s="159">
        <v>0</v>
      </c>
      <c r="AW20" s="137">
        <f t="shared" si="22"/>
        <v>0</v>
      </c>
      <c r="AX20" s="164">
        <f t="shared" si="23"/>
        <v>0</v>
      </c>
      <c r="AY20" s="165">
        <f t="shared" si="23"/>
        <v>0</v>
      </c>
      <c r="AZ20" s="146">
        <f t="shared" si="24"/>
        <v>0</v>
      </c>
      <c r="BA20" s="143">
        <v>0</v>
      </c>
      <c r="BB20" s="159">
        <v>0</v>
      </c>
      <c r="BC20" s="137">
        <f t="shared" si="25"/>
        <v>0</v>
      </c>
      <c r="BD20" s="143">
        <v>0</v>
      </c>
      <c r="BE20" s="159">
        <v>0</v>
      </c>
      <c r="BF20" s="137">
        <f t="shared" si="2"/>
        <v>0</v>
      </c>
      <c r="BG20" s="147">
        <v>0</v>
      </c>
      <c r="BH20" s="148">
        <v>0</v>
      </c>
      <c r="BI20" s="195">
        <f t="shared" si="3"/>
        <v>0</v>
      </c>
      <c r="BJ20" s="166">
        <f t="shared" si="4"/>
        <v>0</v>
      </c>
      <c r="BK20" s="167">
        <f t="shared" si="4"/>
        <v>0</v>
      </c>
      <c r="BL20" s="131">
        <f t="shared" si="26"/>
        <v>0</v>
      </c>
      <c r="BM20" s="143">
        <v>0</v>
      </c>
      <c r="BN20" s="159">
        <v>0</v>
      </c>
      <c r="BO20" s="137">
        <f t="shared" si="27"/>
        <v>0</v>
      </c>
      <c r="BP20" s="143">
        <v>0</v>
      </c>
      <c r="BQ20" s="159">
        <v>0</v>
      </c>
      <c r="BR20" s="137">
        <f t="shared" si="28"/>
        <v>0</v>
      </c>
      <c r="BS20" s="143">
        <v>0</v>
      </c>
      <c r="BT20" s="159">
        <v>0</v>
      </c>
      <c r="BU20" s="137">
        <f t="shared" si="29"/>
        <v>0</v>
      </c>
      <c r="BV20" s="143">
        <v>0</v>
      </c>
      <c r="BW20" s="159">
        <v>0</v>
      </c>
      <c r="BX20" s="137">
        <f t="shared" si="30"/>
        <v>0</v>
      </c>
      <c r="BY20" s="143">
        <v>0</v>
      </c>
      <c r="BZ20" s="159">
        <v>0</v>
      </c>
      <c r="CA20" s="137">
        <f t="shared" si="31"/>
        <v>0</v>
      </c>
      <c r="CB20" s="143">
        <v>0</v>
      </c>
      <c r="CC20" s="159">
        <v>0</v>
      </c>
      <c r="CD20" s="137">
        <f t="shared" si="32"/>
        <v>0</v>
      </c>
      <c r="CE20" s="143">
        <v>0</v>
      </c>
      <c r="CF20" s="159">
        <v>0</v>
      </c>
      <c r="CG20" s="137">
        <f t="shared" si="33"/>
        <v>0</v>
      </c>
      <c r="CH20" s="143">
        <v>0</v>
      </c>
      <c r="CI20" s="159">
        <v>0</v>
      </c>
      <c r="CJ20" s="137">
        <f t="shared" si="34"/>
        <v>0</v>
      </c>
      <c r="CK20" s="143">
        <v>0</v>
      </c>
      <c r="CL20" s="159">
        <v>0</v>
      </c>
      <c r="CM20" s="137">
        <f t="shared" si="35"/>
        <v>0</v>
      </c>
      <c r="CN20" s="143">
        <v>0</v>
      </c>
      <c r="CO20" s="159">
        <v>0</v>
      </c>
      <c r="CP20" s="137">
        <f t="shared" si="36"/>
        <v>0</v>
      </c>
      <c r="CQ20" s="143">
        <v>0</v>
      </c>
      <c r="CR20" s="159">
        <v>0</v>
      </c>
      <c r="CS20" s="137">
        <f t="shared" si="37"/>
        <v>0</v>
      </c>
      <c r="CT20" s="143">
        <v>0</v>
      </c>
      <c r="CU20" s="159">
        <v>0</v>
      </c>
      <c r="CV20" s="137">
        <f t="shared" si="38"/>
        <v>0</v>
      </c>
      <c r="CW20" s="143">
        <v>0</v>
      </c>
      <c r="CX20" s="159">
        <v>0</v>
      </c>
      <c r="CY20" s="137">
        <f t="shared" si="39"/>
        <v>0</v>
      </c>
      <c r="CZ20" s="143">
        <v>0</v>
      </c>
      <c r="DA20" s="159">
        <v>0</v>
      </c>
      <c r="DB20" s="137">
        <f t="shared" si="40"/>
        <v>0</v>
      </c>
      <c r="DC20" s="143">
        <v>0</v>
      </c>
      <c r="DD20" s="159">
        <v>0</v>
      </c>
      <c r="DE20" s="137">
        <f t="shared" si="41"/>
        <v>0</v>
      </c>
    </row>
    <row r="21" spans="1:109" ht="18.75" customHeight="1" x14ac:dyDescent="0.2">
      <c r="A21" s="152"/>
      <c r="B21" s="153">
        <v>2282</v>
      </c>
      <c r="C21" s="154" t="s">
        <v>86</v>
      </c>
      <c r="D21" s="196"/>
      <c r="E21" s="155">
        <f t="shared" si="0"/>
        <v>0</v>
      </c>
      <c r="F21" s="156">
        <f t="shared" si="0"/>
        <v>0</v>
      </c>
      <c r="G21" s="140">
        <f t="shared" si="5"/>
        <v>0</v>
      </c>
      <c r="H21" s="166">
        <f t="shared" si="1"/>
        <v>0</v>
      </c>
      <c r="I21" s="167">
        <f t="shared" si="1"/>
        <v>0</v>
      </c>
      <c r="J21" s="131">
        <f t="shared" si="6"/>
        <v>0</v>
      </c>
      <c r="K21" s="157">
        <f t="shared" si="7"/>
        <v>0</v>
      </c>
      <c r="L21" s="158">
        <f t="shared" si="7"/>
        <v>0</v>
      </c>
      <c r="M21" s="134">
        <f t="shared" si="8"/>
        <v>0</v>
      </c>
      <c r="N21" s="143">
        <v>0</v>
      </c>
      <c r="O21" s="159">
        <v>0</v>
      </c>
      <c r="P21" s="137">
        <f t="shared" si="9"/>
        <v>0</v>
      </c>
      <c r="Q21" s="143">
        <v>0</v>
      </c>
      <c r="R21" s="159">
        <v>0</v>
      </c>
      <c r="S21" s="137">
        <f t="shared" si="10"/>
        <v>0</v>
      </c>
      <c r="T21" s="160">
        <f t="shared" si="11"/>
        <v>0</v>
      </c>
      <c r="U21" s="161">
        <f t="shared" si="11"/>
        <v>0</v>
      </c>
      <c r="V21" s="140">
        <f t="shared" si="12"/>
        <v>0</v>
      </c>
      <c r="W21" s="143">
        <v>0</v>
      </c>
      <c r="X21" s="159">
        <v>0</v>
      </c>
      <c r="Y21" s="137">
        <f t="shared" si="13"/>
        <v>0</v>
      </c>
      <c r="Z21" s="143">
        <v>0</v>
      </c>
      <c r="AA21" s="159">
        <v>0</v>
      </c>
      <c r="AB21" s="137">
        <f t="shared" si="14"/>
        <v>0</v>
      </c>
      <c r="AC21" s="143">
        <v>0</v>
      </c>
      <c r="AD21" s="159">
        <v>0</v>
      </c>
      <c r="AE21" s="137">
        <f t="shared" si="15"/>
        <v>0</v>
      </c>
      <c r="AF21" s="143">
        <v>0</v>
      </c>
      <c r="AG21" s="159">
        <v>0</v>
      </c>
      <c r="AH21" s="137">
        <f t="shared" si="16"/>
        <v>0</v>
      </c>
      <c r="AI21" s="162">
        <v>0</v>
      </c>
      <c r="AJ21" s="163">
        <v>0</v>
      </c>
      <c r="AK21" s="137">
        <f t="shared" si="17"/>
        <v>0</v>
      </c>
      <c r="AL21" s="157">
        <f t="shared" si="18"/>
        <v>0</v>
      </c>
      <c r="AM21" s="158">
        <f t="shared" si="18"/>
        <v>0</v>
      </c>
      <c r="AN21" s="134">
        <f t="shared" si="19"/>
        <v>0</v>
      </c>
      <c r="AO21" s="143">
        <v>0</v>
      </c>
      <c r="AP21" s="159">
        <v>0</v>
      </c>
      <c r="AQ21" s="137">
        <f t="shared" si="20"/>
        <v>0</v>
      </c>
      <c r="AR21" s="143">
        <v>0</v>
      </c>
      <c r="AS21" s="159">
        <v>0</v>
      </c>
      <c r="AT21" s="137">
        <f t="shared" si="21"/>
        <v>0</v>
      </c>
      <c r="AU21" s="143">
        <v>0</v>
      </c>
      <c r="AV21" s="159">
        <v>0</v>
      </c>
      <c r="AW21" s="137">
        <f t="shared" si="22"/>
        <v>0</v>
      </c>
      <c r="AX21" s="164">
        <f t="shared" si="23"/>
        <v>0</v>
      </c>
      <c r="AY21" s="165">
        <f t="shared" si="23"/>
        <v>0</v>
      </c>
      <c r="AZ21" s="146">
        <f t="shared" si="24"/>
        <v>0</v>
      </c>
      <c r="BA21" s="143">
        <v>0</v>
      </c>
      <c r="BB21" s="159">
        <v>0</v>
      </c>
      <c r="BC21" s="137">
        <f t="shared" si="25"/>
        <v>0</v>
      </c>
      <c r="BD21" s="143">
        <v>0</v>
      </c>
      <c r="BE21" s="159">
        <v>0</v>
      </c>
      <c r="BF21" s="137">
        <f t="shared" si="2"/>
        <v>0</v>
      </c>
      <c r="BG21" s="147">
        <v>0</v>
      </c>
      <c r="BH21" s="148">
        <v>0</v>
      </c>
      <c r="BI21" s="195">
        <f t="shared" si="3"/>
        <v>0</v>
      </c>
      <c r="BJ21" s="166">
        <f t="shared" si="4"/>
        <v>0</v>
      </c>
      <c r="BK21" s="167">
        <f t="shared" si="4"/>
        <v>0</v>
      </c>
      <c r="BL21" s="131">
        <f t="shared" si="26"/>
        <v>0</v>
      </c>
      <c r="BM21" s="143">
        <v>0</v>
      </c>
      <c r="BN21" s="159">
        <v>0</v>
      </c>
      <c r="BO21" s="137">
        <f t="shared" si="27"/>
        <v>0</v>
      </c>
      <c r="BP21" s="143">
        <v>0</v>
      </c>
      <c r="BQ21" s="159">
        <v>0</v>
      </c>
      <c r="BR21" s="137">
        <f t="shared" si="28"/>
        <v>0</v>
      </c>
      <c r="BS21" s="143">
        <v>0</v>
      </c>
      <c r="BT21" s="159">
        <v>0</v>
      </c>
      <c r="BU21" s="137">
        <f t="shared" si="29"/>
        <v>0</v>
      </c>
      <c r="BV21" s="143">
        <v>0</v>
      </c>
      <c r="BW21" s="159">
        <v>0</v>
      </c>
      <c r="BX21" s="137">
        <f t="shared" si="30"/>
        <v>0</v>
      </c>
      <c r="BY21" s="143">
        <v>0</v>
      </c>
      <c r="BZ21" s="159">
        <v>0</v>
      </c>
      <c r="CA21" s="137">
        <f t="shared" si="31"/>
        <v>0</v>
      </c>
      <c r="CB21" s="143">
        <v>0</v>
      </c>
      <c r="CC21" s="159">
        <v>0</v>
      </c>
      <c r="CD21" s="137">
        <f t="shared" si="32"/>
        <v>0</v>
      </c>
      <c r="CE21" s="143">
        <v>0</v>
      </c>
      <c r="CF21" s="159">
        <v>0</v>
      </c>
      <c r="CG21" s="137">
        <f t="shared" si="33"/>
        <v>0</v>
      </c>
      <c r="CH21" s="143">
        <v>0</v>
      </c>
      <c r="CI21" s="159">
        <v>0</v>
      </c>
      <c r="CJ21" s="137">
        <f t="shared" si="34"/>
        <v>0</v>
      </c>
      <c r="CK21" s="143">
        <v>0</v>
      </c>
      <c r="CL21" s="159">
        <v>0</v>
      </c>
      <c r="CM21" s="137">
        <f t="shared" si="35"/>
        <v>0</v>
      </c>
      <c r="CN21" s="143">
        <v>0</v>
      </c>
      <c r="CO21" s="159">
        <v>0</v>
      </c>
      <c r="CP21" s="137">
        <f t="shared" si="36"/>
        <v>0</v>
      </c>
      <c r="CQ21" s="143">
        <v>0</v>
      </c>
      <c r="CR21" s="159">
        <v>0</v>
      </c>
      <c r="CS21" s="137">
        <f t="shared" si="37"/>
        <v>0</v>
      </c>
      <c r="CT21" s="143">
        <v>0</v>
      </c>
      <c r="CU21" s="159">
        <v>0</v>
      </c>
      <c r="CV21" s="137">
        <f t="shared" si="38"/>
        <v>0</v>
      </c>
      <c r="CW21" s="143">
        <v>0</v>
      </c>
      <c r="CX21" s="159">
        <v>0</v>
      </c>
      <c r="CY21" s="137">
        <f t="shared" si="39"/>
        <v>0</v>
      </c>
      <c r="CZ21" s="143">
        <v>0</v>
      </c>
      <c r="DA21" s="159">
        <v>0</v>
      </c>
      <c r="DB21" s="137">
        <f t="shared" si="40"/>
        <v>0</v>
      </c>
      <c r="DC21" s="143">
        <v>0</v>
      </c>
      <c r="DD21" s="159">
        <v>0</v>
      </c>
      <c r="DE21" s="137">
        <f t="shared" si="41"/>
        <v>0</v>
      </c>
    </row>
    <row r="22" spans="1:109" ht="18.75" customHeight="1" x14ac:dyDescent="0.2">
      <c r="A22" s="152"/>
      <c r="B22" s="153">
        <v>2730</v>
      </c>
      <c r="C22" s="154" t="s">
        <v>87</v>
      </c>
      <c r="D22" s="196"/>
      <c r="E22" s="155">
        <f t="shared" si="0"/>
        <v>40400</v>
      </c>
      <c r="F22" s="156">
        <f t="shared" si="0"/>
        <v>0</v>
      </c>
      <c r="G22" s="140">
        <f t="shared" si="5"/>
        <v>40400</v>
      </c>
      <c r="H22" s="166">
        <f t="shared" si="1"/>
        <v>40400</v>
      </c>
      <c r="I22" s="167">
        <f t="shared" si="1"/>
        <v>0</v>
      </c>
      <c r="J22" s="131">
        <f t="shared" si="6"/>
        <v>40400</v>
      </c>
      <c r="K22" s="157">
        <f t="shared" si="7"/>
        <v>40400</v>
      </c>
      <c r="L22" s="158">
        <f t="shared" si="7"/>
        <v>0</v>
      </c>
      <c r="M22" s="134">
        <f t="shared" si="8"/>
        <v>40400</v>
      </c>
      <c r="N22" s="143">
        <v>40400</v>
      </c>
      <c r="O22" s="159">
        <v>0</v>
      </c>
      <c r="P22" s="137">
        <f t="shared" si="9"/>
        <v>40400</v>
      </c>
      <c r="Q22" s="143">
        <v>0</v>
      </c>
      <c r="R22" s="159">
        <v>0</v>
      </c>
      <c r="S22" s="137">
        <f t="shared" si="10"/>
        <v>0</v>
      </c>
      <c r="T22" s="160">
        <f t="shared" si="11"/>
        <v>0</v>
      </c>
      <c r="U22" s="161">
        <f t="shared" si="11"/>
        <v>0</v>
      </c>
      <c r="V22" s="140">
        <f t="shared" si="12"/>
        <v>0</v>
      </c>
      <c r="W22" s="143">
        <v>0</v>
      </c>
      <c r="X22" s="159">
        <v>0</v>
      </c>
      <c r="Y22" s="137">
        <f t="shared" si="13"/>
        <v>0</v>
      </c>
      <c r="Z22" s="143">
        <v>0</v>
      </c>
      <c r="AA22" s="159">
        <v>0</v>
      </c>
      <c r="AB22" s="137">
        <f t="shared" si="14"/>
        <v>0</v>
      </c>
      <c r="AC22" s="143">
        <v>0</v>
      </c>
      <c r="AD22" s="159">
        <v>0</v>
      </c>
      <c r="AE22" s="137">
        <f t="shared" si="15"/>
        <v>0</v>
      </c>
      <c r="AF22" s="143">
        <v>0</v>
      </c>
      <c r="AG22" s="159">
        <v>0</v>
      </c>
      <c r="AH22" s="137">
        <f t="shared" si="16"/>
        <v>0</v>
      </c>
      <c r="AI22" s="162">
        <v>0</v>
      </c>
      <c r="AJ22" s="163">
        <v>0</v>
      </c>
      <c r="AK22" s="137">
        <f t="shared" si="17"/>
        <v>0</v>
      </c>
      <c r="AL22" s="157">
        <f t="shared" si="18"/>
        <v>0</v>
      </c>
      <c r="AM22" s="158">
        <f t="shared" si="18"/>
        <v>0</v>
      </c>
      <c r="AN22" s="134">
        <f t="shared" si="19"/>
        <v>0</v>
      </c>
      <c r="AO22" s="143">
        <v>0</v>
      </c>
      <c r="AP22" s="159">
        <v>0</v>
      </c>
      <c r="AQ22" s="137">
        <f t="shared" si="20"/>
        <v>0</v>
      </c>
      <c r="AR22" s="143">
        <v>0</v>
      </c>
      <c r="AS22" s="159">
        <v>0</v>
      </c>
      <c r="AT22" s="137">
        <f t="shared" si="21"/>
        <v>0</v>
      </c>
      <c r="AU22" s="143">
        <v>0</v>
      </c>
      <c r="AV22" s="159">
        <v>0</v>
      </c>
      <c r="AW22" s="137">
        <f t="shared" si="22"/>
        <v>0</v>
      </c>
      <c r="AX22" s="164">
        <f t="shared" si="23"/>
        <v>0</v>
      </c>
      <c r="AY22" s="165">
        <f t="shared" si="23"/>
        <v>0</v>
      </c>
      <c r="AZ22" s="146">
        <f t="shared" si="24"/>
        <v>0</v>
      </c>
      <c r="BA22" s="143">
        <v>0</v>
      </c>
      <c r="BB22" s="159">
        <v>0</v>
      </c>
      <c r="BC22" s="137">
        <f t="shared" si="25"/>
        <v>0</v>
      </c>
      <c r="BD22" s="143">
        <v>0</v>
      </c>
      <c r="BE22" s="159">
        <v>0</v>
      </c>
      <c r="BF22" s="137">
        <f t="shared" si="2"/>
        <v>0</v>
      </c>
      <c r="BG22" s="147">
        <v>0</v>
      </c>
      <c r="BH22" s="148">
        <v>0</v>
      </c>
      <c r="BI22" s="195">
        <f t="shared" si="3"/>
        <v>0</v>
      </c>
      <c r="BJ22" s="166">
        <f t="shared" si="4"/>
        <v>0</v>
      </c>
      <c r="BK22" s="167">
        <f t="shared" si="4"/>
        <v>0</v>
      </c>
      <c r="BL22" s="131">
        <f t="shared" si="26"/>
        <v>0</v>
      </c>
      <c r="BM22" s="143">
        <v>0</v>
      </c>
      <c r="BN22" s="159">
        <v>0</v>
      </c>
      <c r="BO22" s="137">
        <f t="shared" si="27"/>
        <v>0</v>
      </c>
      <c r="BP22" s="143">
        <v>0</v>
      </c>
      <c r="BQ22" s="159">
        <v>0</v>
      </c>
      <c r="BR22" s="137">
        <f t="shared" si="28"/>
        <v>0</v>
      </c>
      <c r="BS22" s="143">
        <v>0</v>
      </c>
      <c r="BT22" s="159">
        <v>0</v>
      </c>
      <c r="BU22" s="137">
        <f t="shared" si="29"/>
        <v>0</v>
      </c>
      <c r="BV22" s="143">
        <v>0</v>
      </c>
      <c r="BW22" s="159">
        <v>0</v>
      </c>
      <c r="BX22" s="137">
        <f t="shared" si="30"/>
        <v>0</v>
      </c>
      <c r="BY22" s="143">
        <v>0</v>
      </c>
      <c r="BZ22" s="159">
        <v>0</v>
      </c>
      <c r="CA22" s="137">
        <f t="shared" si="31"/>
        <v>0</v>
      </c>
      <c r="CB22" s="143">
        <v>0</v>
      </c>
      <c r="CC22" s="159">
        <v>0</v>
      </c>
      <c r="CD22" s="137">
        <f t="shared" si="32"/>
        <v>0</v>
      </c>
      <c r="CE22" s="143">
        <v>0</v>
      </c>
      <c r="CF22" s="159">
        <v>0</v>
      </c>
      <c r="CG22" s="137">
        <f t="shared" si="33"/>
        <v>0</v>
      </c>
      <c r="CH22" s="143">
        <v>0</v>
      </c>
      <c r="CI22" s="159">
        <v>0</v>
      </c>
      <c r="CJ22" s="137">
        <f t="shared" si="34"/>
        <v>0</v>
      </c>
      <c r="CK22" s="143">
        <v>0</v>
      </c>
      <c r="CL22" s="159">
        <v>0</v>
      </c>
      <c r="CM22" s="137">
        <f t="shared" si="35"/>
        <v>0</v>
      </c>
      <c r="CN22" s="143">
        <v>0</v>
      </c>
      <c r="CO22" s="159">
        <v>0</v>
      </c>
      <c r="CP22" s="137">
        <f t="shared" si="36"/>
        <v>0</v>
      </c>
      <c r="CQ22" s="143">
        <v>0</v>
      </c>
      <c r="CR22" s="159">
        <v>0</v>
      </c>
      <c r="CS22" s="137">
        <f t="shared" si="37"/>
        <v>0</v>
      </c>
      <c r="CT22" s="143">
        <v>0</v>
      </c>
      <c r="CU22" s="159">
        <v>0</v>
      </c>
      <c r="CV22" s="137">
        <f t="shared" si="38"/>
        <v>0</v>
      </c>
      <c r="CW22" s="143">
        <v>0</v>
      </c>
      <c r="CX22" s="159">
        <v>0</v>
      </c>
      <c r="CY22" s="137">
        <f t="shared" si="39"/>
        <v>0</v>
      </c>
      <c r="CZ22" s="143">
        <v>0</v>
      </c>
      <c r="DA22" s="159">
        <v>0</v>
      </c>
      <c r="DB22" s="137">
        <f t="shared" si="40"/>
        <v>0</v>
      </c>
      <c r="DC22" s="143">
        <v>0</v>
      </c>
      <c r="DD22" s="159">
        <v>0</v>
      </c>
      <c r="DE22" s="137">
        <f t="shared" si="41"/>
        <v>0</v>
      </c>
    </row>
    <row r="23" spans="1:109" ht="18.75" customHeight="1" x14ac:dyDescent="0.2">
      <c r="A23" s="152"/>
      <c r="B23" s="153">
        <v>2800</v>
      </c>
      <c r="C23" s="154" t="s">
        <v>88</v>
      </c>
      <c r="D23" s="196"/>
      <c r="E23" s="155">
        <f t="shared" si="0"/>
        <v>0</v>
      </c>
      <c r="F23" s="156">
        <f t="shared" si="0"/>
        <v>0</v>
      </c>
      <c r="G23" s="140">
        <f t="shared" si="5"/>
        <v>0</v>
      </c>
      <c r="H23" s="166">
        <f t="shared" si="1"/>
        <v>0</v>
      </c>
      <c r="I23" s="167">
        <f t="shared" si="1"/>
        <v>0</v>
      </c>
      <c r="J23" s="131">
        <f t="shared" si="6"/>
        <v>0</v>
      </c>
      <c r="K23" s="157">
        <f t="shared" si="7"/>
        <v>0</v>
      </c>
      <c r="L23" s="158">
        <f t="shared" si="7"/>
        <v>0</v>
      </c>
      <c r="M23" s="134">
        <f t="shared" si="8"/>
        <v>0</v>
      </c>
      <c r="N23" s="143">
        <v>0</v>
      </c>
      <c r="O23" s="159">
        <v>0</v>
      </c>
      <c r="P23" s="137">
        <f t="shared" si="9"/>
        <v>0</v>
      </c>
      <c r="Q23" s="143">
        <v>0</v>
      </c>
      <c r="R23" s="159">
        <v>0</v>
      </c>
      <c r="S23" s="137">
        <f t="shared" si="10"/>
        <v>0</v>
      </c>
      <c r="T23" s="160">
        <f t="shared" si="11"/>
        <v>0</v>
      </c>
      <c r="U23" s="161">
        <f t="shared" si="11"/>
        <v>0</v>
      </c>
      <c r="V23" s="140">
        <f t="shared" si="12"/>
        <v>0</v>
      </c>
      <c r="W23" s="143">
        <v>0</v>
      </c>
      <c r="X23" s="159">
        <v>0</v>
      </c>
      <c r="Y23" s="137">
        <f t="shared" si="13"/>
        <v>0</v>
      </c>
      <c r="Z23" s="143">
        <v>0</v>
      </c>
      <c r="AA23" s="159">
        <v>0</v>
      </c>
      <c r="AB23" s="137">
        <f t="shared" si="14"/>
        <v>0</v>
      </c>
      <c r="AC23" s="143">
        <v>0</v>
      </c>
      <c r="AD23" s="159">
        <v>0</v>
      </c>
      <c r="AE23" s="137">
        <f t="shared" si="15"/>
        <v>0</v>
      </c>
      <c r="AF23" s="143">
        <v>0</v>
      </c>
      <c r="AG23" s="159">
        <v>0</v>
      </c>
      <c r="AH23" s="137">
        <f t="shared" si="16"/>
        <v>0</v>
      </c>
      <c r="AI23" s="162">
        <v>0</v>
      </c>
      <c r="AJ23" s="163">
        <v>0</v>
      </c>
      <c r="AK23" s="137">
        <f t="shared" si="17"/>
        <v>0</v>
      </c>
      <c r="AL23" s="157">
        <f t="shared" si="18"/>
        <v>0</v>
      </c>
      <c r="AM23" s="158">
        <f t="shared" si="18"/>
        <v>0</v>
      </c>
      <c r="AN23" s="134">
        <f t="shared" si="19"/>
        <v>0</v>
      </c>
      <c r="AO23" s="143">
        <v>0</v>
      </c>
      <c r="AP23" s="159">
        <v>0</v>
      </c>
      <c r="AQ23" s="137">
        <f t="shared" si="20"/>
        <v>0</v>
      </c>
      <c r="AR23" s="143">
        <v>0</v>
      </c>
      <c r="AS23" s="159">
        <v>0</v>
      </c>
      <c r="AT23" s="137">
        <f t="shared" si="21"/>
        <v>0</v>
      </c>
      <c r="AU23" s="143">
        <v>0</v>
      </c>
      <c r="AV23" s="159">
        <v>0</v>
      </c>
      <c r="AW23" s="137">
        <f t="shared" si="22"/>
        <v>0</v>
      </c>
      <c r="AX23" s="164">
        <f t="shared" si="23"/>
        <v>0</v>
      </c>
      <c r="AY23" s="165">
        <f t="shared" si="23"/>
        <v>0</v>
      </c>
      <c r="AZ23" s="146">
        <f t="shared" si="24"/>
        <v>0</v>
      </c>
      <c r="BA23" s="143">
        <v>0</v>
      </c>
      <c r="BB23" s="159">
        <v>0</v>
      </c>
      <c r="BC23" s="137">
        <f t="shared" si="25"/>
        <v>0</v>
      </c>
      <c r="BD23" s="143">
        <v>0</v>
      </c>
      <c r="BE23" s="159">
        <v>0</v>
      </c>
      <c r="BF23" s="137">
        <f t="shared" si="2"/>
        <v>0</v>
      </c>
      <c r="BG23" s="147">
        <v>0</v>
      </c>
      <c r="BH23" s="148">
        <v>0</v>
      </c>
      <c r="BI23" s="195">
        <f t="shared" si="3"/>
        <v>0</v>
      </c>
      <c r="BJ23" s="166">
        <f t="shared" si="4"/>
        <v>0</v>
      </c>
      <c r="BK23" s="167">
        <f t="shared" si="4"/>
        <v>0</v>
      </c>
      <c r="BL23" s="131">
        <f t="shared" si="26"/>
        <v>0</v>
      </c>
      <c r="BM23" s="143">
        <v>0</v>
      </c>
      <c r="BN23" s="159">
        <v>0</v>
      </c>
      <c r="BO23" s="137">
        <f t="shared" si="27"/>
        <v>0</v>
      </c>
      <c r="BP23" s="143">
        <v>0</v>
      </c>
      <c r="BQ23" s="159">
        <v>0</v>
      </c>
      <c r="BR23" s="137">
        <f t="shared" si="28"/>
        <v>0</v>
      </c>
      <c r="BS23" s="143">
        <v>0</v>
      </c>
      <c r="BT23" s="159">
        <v>0</v>
      </c>
      <c r="BU23" s="137">
        <f t="shared" si="29"/>
        <v>0</v>
      </c>
      <c r="BV23" s="143">
        <v>0</v>
      </c>
      <c r="BW23" s="159">
        <v>0</v>
      </c>
      <c r="BX23" s="137">
        <f t="shared" si="30"/>
        <v>0</v>
      </c>
      <c r="BY23" s="143">
        <v>0</v>
      </c>
      <c r="BZ23" s="159">
        <v>0</v>
      </c>
      <c r="CA23" s="137">
        <f t="shared" si="31"/>
        <v>0</v>
      </c>
      <c r="CB23" s="143">
        <v>0</v>
      </c>
      <c r="CC23" s="159">
        <v>0</v>
      </c>
      <c r="CD23" s="137">
        <f t="shared" si="32"/>
        <v>0</v>
      </c>
      <c r="CE23" s="143">
        <v>0</v>
      </c>
      <c r="CF23" s="159">
        <v>0</v>
      </c>
      <c r="CG23" s="137">
        <f t="shared" si="33"/>
        <v>0</v>
      </c>
      <c r="CH23" s="143">
        <v>0</v>
      </c>
      <c r="CI23" s="159">
        <v>0</v>
      </c>
      <c r="CJ23" s="137">
        <f t="shared" si="34"/>
        <v>0</v>
      </c>
      <c r="CK23" s="143">
        <v>0</v>
      </c>
      <c r="CL23" s="159">
        <v>0</v>
      </c>
      <c r="CM23" s="137">
        <f t="shared" si="35"/>
        <v>0</v>
      </c>
      <c r="CN23" s="143">
        <v>0</v>
      </c>
      <c r="CO23" s="159">
        <v>0</v>
      </c>
      <c r="CP23" s="137">
        <f t="shared" si="36"/>
        <v>0</v>
      </c>
      <c r="CQ23" s="143">
        <v>0</v>
      </c>
      <c r="CR23" s="159">
        <v>0</v>
      </c>
      <c r="CS23" s="137">
        <f t="shared" si="37"/>
        <v>0</v>
      </c>
      <c r="CT23" s="143">
        <v>0</v>
      </c>
      <c r="CU23" s="159">
        <v>0</v>
      </c>
      <c r="CV23" s="137">
        <f t="shared" si="38"/>
        <v>0</v>
      </c>
      <c r="CW23" s="143">
        <v>0</v>
      </c>
      <c r="CX23" s="159">
        <v>0</v>
      </c>
      <c r="CY23" s="137">
        <f t="shared" si="39"/>
        <v>0</v>
      </c>
      <c r="CZ23" s="143">
        <v>0</v>
      </c>
      <c r="DA23" s="159">
        <v>0</v>
      </c>
      <c r="DB23" s="137">
        <f t="shared" si="40"/>
        <v>0</v>
      </c>
      <c r="DC23" s="143">
        <v>0</v>
      </c>
      <c r="DD23" s="159">
        <v>0</v>
      </c>
      <c r="DE23" s="137">
        <f t="shared" si="41"/>
        <v>0</v>
      </c>
    </row>
    <row r="24" spans="1:109" ht="18.75" customHeight="1" x14ac:dyDescent="0.2">
      <c r="A24" s="152"/>
      <c r="B24" s="153">
        <v>3110</v>
      </c>
      <c r="C24" s="154" t="s">
        <v>89</v>
      </c>
      <c r="D24" s="196"/>
      <c r="E24" s="155">
        <f t="shared" si="0"/>
        <v>38252.5</v>
      </c>
      <c r="F24" s="156">
        <f t="shared" si="0"/>
        <v>38252.5</v>
      </c>
      <c r="G24" s="140">
        <f t="shared" si="5"/>
        <v>0</v>
      </c>
      <c r="H24" s="166">
        <f t="shared" si="1"/>
        <v>0</v>
      </c>
      <c r="I24" s="167">
        <f t="shared" si="1"/>
        <v>0</v>
      </c>
      <c r="J24" s="131">
        <f t="shared" si="6"/>
        <v>0</v>
      </c>
      <c r="K24" s="157">
        <f t="shared" si="7"/>
        <v>0</v>
      </c>
      <c r="L24" s="158">
        <f t="shared" si="7"/>
        <v>0</v>
      </c>
      <c r="M24" s="134">
        <f t="shared" si="8"/>
        <v>0</v>
      </c>
      <c r="N24" s="143">
        <v>0</v>
      </c>
      <c r="O24" s="159">
        <v>0</v>
      </c>
      <c r="P24" s="137">
        <f t="shared" si="9"/>
        <v>0</v>
      </c>
      <c r="Q24" s="143">
        <v>0</v>
      </c>
      <c r="R24" s="159">
        <v>0</v>
      </c>
      <c r="S24" s="137">
        <f t="shared" si="10"/>
        <v>0</v>
      </c>
      <c r="T24" s="160">
        <f t="shared" si="11"/>
        <v>0</v>
      </c>
      <c r="U24" s="161">
        <f t="shared" si="11"/>
        <v>0</v>
      </c>
      <c r="V24" s="140">
        <f t="shared" si="12"/>
        <v>0</v>
      </c>
      <c r="W24" s="143">
        <v>0</v>
      </c>
      <c r="X24" s="159">
        <v>0</v>
      </c>
      <c r="Y24" s="137">
        <f t="shared" si="13"/>
        <v>0</v>
      </c>
      <c r="Z24" s="143">
        <v>0</v>
      </c>
      <c r="AA24" s="159">
        <v>0</v>
      </c>
      <c r="AB24" s="137">
        <f t="shared" si="14"/>
        <v>0</v>
      </c>
      <c r="AC24" s="143">
        <v>0</v>
      </c>
      <c r="AD24" s="159">
        <v>0</v>
      </c>
      <c r="AE24" s="137">
        <f t="shared" si="15"/>
        <v>0</v>
      </c>
      <c r="AF24" s="143">
        <v>0</v>
      </c>
      <c r="AG24" s="159">
        <v>0</v>
      </c>
      <c r="AH24" s="137">
        <f t="shared" si="16"/>
        <v>0</v>
      </c>
      <c r="AI24" s="162">
        <v>0</v>
      </c>
      <c r="AJ24" s="163">
        <v>0</v>
      </c>
      <c r="AK24" s="137">
        <f t="shared" si="17"/>
        <v>0</v>
      </c>
      <c r="AL24" s="157">
        <f t="shared" si="18"/>
        <v>0</v>
      </c>
      <c r="AM24" s="158">
        <f t="shared" si="18"/>
        <v>0</v>
      </c>
      <c r="AN24" s="134">
        <f t="shared" si="19"/>
        <v>0</v>
      </c>
      <c r="AO24" s="143">
        <v>0</v>
      </c>
      <c r="AP24" s="159">
        <v>0</v>
      </c>
      <c r="AQ24" s="137">
        <f t="shared" si="20"/>
        <v>0</v>
      </c>
      <c r="AR24" s="143">
        <v>0</v>
      </c>
      <c r="AS24" s="159">
        <v>0</v>
      </c>
      <c r="AT24" s="137">
        <f t="shared" si="21"/>
        <v>0</v>
      </c>
      <c r="AU24" s="143">
        <v>0</v>
      </c>
      <c r="AV24" s="159">
        <v>0</v>
      </c>
      <c r="AW24" s="137">
        <f t="shared" si="22"/>
        <v>0</v>
      </c>
      <c r="AX24" s="164">
        <f t="shared" si="23"/>
        <v>0</v>
      </c>
      <c r="AY24" s="165">
        <f t="shared" si="23"/>
        <v>0</v>
      </c>
      <c r="AZ24" s="146">
        <f t="shared" si="24"/>
        <v>0</v>
      </c>
      <c r="BA24" s="143">
        <v>0</v>
      </c>
      <c r="BB24" s="159">
        <v>0</v>
      </c>
      <c r="BC24" s="137">
        <f t="shared" si="25"/>
        <v>0</v>
      </c>
      <c r="BD24" s="143">
        <v>0</v>
      </c>
      <c r="BE24" s="159">
        <v>0</v>
      </c>
      <c r="BF24" s="137">
        <f t="shared" si="2"/>
        <v>0</v>
      </c>
      <c r="BG24" s="147">
        <v>0</v>
      </c>
      <c r="BH24" s="148">
        <v>0</v>
      </c>
      <c r="BI24" s="195">
        <f t="shared" si="3"/>
        <v>0</v>
      </c>
      <c r="BJ24" s="166">
        <f t="shared" si="4"/>
        <v>38252.5</v>
      </c>
      <c r="BK24" s="167">
        <f t="shared" si="4"/>
        <v>38252.5</v>
      </c>
      <c r="BL24" s="131">
        <f t="shared" si="26"/>
        <v>0</v>
      </c>
      <c r="BM24" s="143">
        <v>0</v>
      </c>
      <c r="BN24" s="159">
        <v>0</v>
      </c>
      <c r="BO24" s="137">
        <f t="shared" si="27"/>
        <v>0</v>
      </c>
      <c r="BP24" s="143">
        <v>38252.5</v>
      </c>
      <c r="BQ24" s="159">
        <v>38252.5</v>
      </c>
      <c r="BR24" s="137">
        <f t="shared" si="28"/>
        <v>0</v>
      </c>
      <c r="BS24" s="143">
        <v>0</v>
      </c>
      <c r="BT24" s="159">
        <v>0</v>
      </c>
      <c r="BU24" s="137">
        <f t="shared" si="29"/>
        <v>0</v>
      </c>
      <c r="BV24" s="143">
        <v>0</v>
      </c>
      <c r="BW24" s="159">
        <v>0</v>
      </c>
      <c r="BX24" s="137">
        <f t="shared" si="30"/>
        <v>0</v>
      </c>
      <c r="BY24" s="143">
        <v>0</v>
      </c>
      <c r="BZ24" s="159">
        <v>0</v>
      </c>
      <c r="CA24" s="137">
        <f t="shared" si="31"/>
        <v>0</v>
      </c>
      <c r="CB24" s="143">
        <v>0</v>
      </c>
      <c r="CC24" s="159">
        <v>0</v>
      </c>
      <c r="CD24" s="137">
        <f t="shared" si="32"/>
        <v>0</v>
      </c>
      <c r="CE24" s="143">
        <v>0</v>
      </c>
      <c r="CF24" s="159">
        <v>0</v>
      </c>
      <c r="CG24" s="137">
        <f t="shared" si="33"/>
        <v>0</v>
      </c>
      <c r="CH24" s="143">
        <v>0</v>
      </c>
      <c r="CI24" s="159">
        <v>0</v>
      </c>
      <c r="CJ24" s="137">
        <f t="shared" si="34"/>
        <v>0</v>
      </c>
      <c r="CK24" s="143">
        <v>0</v>
      </c>
      <c r="CL24" s="159">
        <v>0</v>
      </c>
      <c r="CM24" s="137">
        <f t="shared" si="35"/>
        <v>0</v>
      </c>
      <c r="CN24" s="143">
        <v>0</v>
      </c>
      <c r="CO24" s="159">
        <v>0</v>
      </c>
      <c r="CP24" s="137">
        <f t="shared" si="36"/>
        <v>0</v>
      </c>
      <c r="CQ24" s="143">
        <v>0</v>
      </c>
      <c r="CR24" s="159">
        <v>0</v>
      </c>
      <c r="CS24" s="137">
        <f t="shared" si="37"/>
        <v>0</v>
      </c>
      <c r="CT24" s="143">
        <v>0</v>
      </c>
      <c r="CU24" s="159">
        <v>0</v>
      </c>
      <c r="CV24" s="137">
        <f t="shared" si="38"/>
        <v>0</v>
      </c>
      <c r="CW24" s="143">
        <v>0</v>
      </c>
      <c r="CX24" s="159">
        <v>0</v>
      </c>
      <c r="CY24" s="137">
        <f t="shared" si="39"/>
        <v>0</v>
      </c>
      <c r="CZ24" s="143">
        <v>0</v>
      </c>
      <c r="DA24" s="159">
        <v>0</v>
      </c>
      <c r="DB24" s="137">
        <f t="shared" si="40"/>
        <v>0</v>
      </c>
      <c r="DC24" s="143">
        <v>0</v>
      </c>
      <c r="DD24" s="159">
        <v>0</v>
      </c>
      <c r="DE24" s="137">
        <f t="shared" si="41"/>
        <v>0</v>
      </c>
    </row>
    <row r="25" spans="1:109" ht="18.75" customHeight="1" x14ac:dyDescent="0.2">
      <c r="A25" s="152"/>
      <c r="B25" s="173">
        <v>3132</v>
      </c>
      <c r="C25" s="154" t="s">
        <v>90</v>
      </c>
      <c r="D25" s="196"/>
      <c r="E25" s="155">
        <f t="shared" si="0"/>
        <v>27642</v>
      </c>
      <c r="F25" s="156">
        <f t="shared" si="0"/>
        <v>27642</v>
      </c>
      <c r="G25" s="140">
        <f t="shared" si="5"/>
        <v>0</v>
      </c>
      <c r="H25" s="166">
        <f t="shared" ref="H25:I26" si="42">K25+T25+AC25+AF25+AI25+AL25+AX25+BG25</f>
        <v>0</v>
      </c>
      <c r="I25" s="167">
        <f t="shared" si="42"/>
        <v>0</v>
      </c>
      <c r="J25" s="131">
        <f t="shared" si="6"/>
        <v>0</v>
      </c>
      <c r="K25" s="157">
        <f t="shared" si="7"/>
        <v>0</v>
      </c>
      <c r="L25" s="158">
        <f t="shared" si="7"/>
        <v>0</v>
      </c>
      <c r="M25" s="134">
        <f t="shared" si="8"/>
        <v>0</v>
      </c>
      <c r="N25" s="143">
        <v>0</v>
      </c>
      <c r="O25" s="170">
        <v>0</v>
      </c>
      <c r="P25" s="137">
        <f t="shared" si="9"/>
        <v>0</v>
      </c>
      <c r="Q25" s="143">
        <v>0</v>
      </c>
      <c r="R25" s="170">
        <v>0</v>
      </c>
      <c r="S25" s="137">
        <f t="shared" si="10"/>
        <v>0</v>
      </c>
      <c r="T25" s="160">
        <f t="shared" si="11"/>
        <v>0</v>
      </c>
      <c r="U25" s="161">
        <f t="shared" si="11"/>
        <v>0</v>
      </c>
      <c r="V25" s="140">
        <f t="shared" si="12"/>
        <v>0</v>
      </c>
      <c r="W25" s="143">
        <v>0</v>
      </c>
      <c r="X25" s="170">
        <v>0</v>
      </c>
      <c r="Y25" s="137">
        <f t="shared" si="13"/>
        <v>0</v>
      </c>
      <c r="Z25" s="143">
        <v>0</v>
      </c>
      <c r="AA25" s="170">
        <v>0</v>
      </c>
      <c r="AB25" s="137">
        <f t="shared" si="14"/>
        <v>0</v>
      </c>
      <c r="AC25" s="143">
        <v>0</v>
      </c>
      <c r="AD25" s="170">
        <v>0</v>
      </c>
      <c r="AE25" s="137">
        <f t="shared" si="15"/>
        <v>0</v>
      </c>
      <c r="AF25" s="143">
        <v>0</v>
      </c>
      <c r="AG25" s="170">
        <v>0</v>
      </c>
      <c r="AH25" s="137">
        <f t="shared" si="16"/>
        <v>0</v>
      </c>
      <c r="AI25" s="162">
        <v>0</v>
      </c>
      <c r="AJ25" s="171">
        <v>0</v>
      </c>
      <c r="AK25" s="137">
        <f t="shared" si="17"/>
        <v>0</v>
      </c>
      <c r="AL25" s="157">
        <f t="shared" si="18"/>
        <v>0</v>
      </c>
      <c r="AM25" s="158">
        <f t="shared" si="18"/>
        <v>0</v>
      </c>
      <c r="AN25" s="134">
        <f t="shared" si="19"/>
        <v>0</v>
      </c>
      <c r="AO25" s="143">
        <v>0</v>
      </c>
      <c r="AP25" s="170">
        <v>0</v>
      </c>
      <c r="AQ25" s="137">
        <f t="shared" si="20"/>
        <v>0</v>
      </c>
      <c r="AR25" s="143">
        <v>0</v>
      </c>
      <c r="AS25" s="170">
        <v>0</v>
      </c>
      <c r="AT25" s="137">
        <f t="shared" si="21"/>
        <v>0</v>
      </c>
      <c r="AU25" s="143">
        <v>0</v>
      </c>
      <c r="AV25" s="170">
        <v>0</v>
      </c>
      <c r="AW25" s="137">
        <f t="shared" si="22"/>
        <v>0</v>
      </c>
      <c r="AX25" s="164">
        <f t="shared" si="23"/>
        <v>0</v>
      </c>
      <c r="AY25" s="165">
        <f t="shared" si="23"/>
        <v>0</v>
      </c>
      <c r="AZ25" s="146">
        <f t="shared" si="24"/>
        <v>0</v>
      </c>
      <c r="BA25" s="143">
        <v>0</v>
      </c>
      <c r="BB25" s="170">
        <v>0</v>
      </c>
      <c r="BC25" s="137">
        <f t="shared" si="25"/>
        <v>0</v>
      </c>
      <c r="BD25" s="143">
        <v>0</v>
      </c>
      <c r="BE25" s="170">
        <v>0</v>
      </c>
      <c r="BF25" s="137">
        <f t="shared" si="2"/>
        <v>0</v>
      </c>
      <c r="BG25" s="147">
        <v>0</v>
      </c>
      <c r="BH25" s="172">
        <v>0</v>
      </c>
      <c r="BI25" s="195">
        <f t="shared" si="3"/>
        <v>0</v>
      </c>
      <c r="BJ25" s="166">
        <f t="shared" ref="BJ25:BK26" si="43">BM25+BP25+BS25+BV25+BY25+CB25+CE25+CH25+CK25+CN25+CQ25+CT25+CW25+CZ25+DC25</f>
        <v>27642</v>
      </c>
      <c r="BK25" s="167">
        <f t="shared" si="43"/>
        <v>27642</v>
      </c>
      <c r="BL25" s="131">
        <f t="shared" si="26"/>
        <v>0</v>
      </c>
      <c r="BM25" s="143">
        <v>0</v>
      </c>
      <c r="BN25" s="170">
        <v>0</v>
      </c>
      <c r="BO25" s="137">
        <f t="shared" si="27"/>
        <v>0</v>
      </c>
      <c r="BP25" s="143">
        <v>27642</v>
      </c>
      <c r="BQ25" s="170">
        <v>27642</v>
      </c>
      <c r="BR25" s="137">
        <f t="shared" si="28"/>
        <v>0</v>
      </c>
      <c r="BS25" s="143">
        <v>0</v>
      </c>
      <c r="BT25" s="170">
        <v>0</v>
      </c>
      <c r="BU25" s="137">
        <f t="shared" si="29"/>
        <v>0</v>
      </c>
      <c r="BV25" s="143">
        <v>0</v>
      </c>
      <c r="BW25" s="170">
        <v>0</v>
      </c>
      <c r="BX25" s="137">
        <f t="shared" si="30"/>
        <v>0</v>
      </c>
      <c r="BY25" s="143">
        <v>0</v>
      </c>
      <c r="BZ25" s="170">
        <v>0</v>
      </c>
      <c r="CA25" s="137">
        <f t="shared" si="31"/>
        <v>0</v>
      </c>
      <c r="CB25" s="143">
        <v>0</v>
      </c>
      <c r="CC25" s="170">
        <v>0</v>
      </c>
      <c r="CD25" s="137">
        <f t="shared" si="32"/>
        <v>0</v>
      </c>
      <c r="CE25" s="143">
        <v>0</v>
      </c>
      <c r="CF25" s="170">
        <v>0</v>
      </c>
      <c r="CG25" s="137">
        <f t="shared" si="33"/>
        <v>0</v>
      </c>
      <c r="CH25" s="143">
        <v>0</v>
      </c>
      <c r="CI25" s="170">
        <v>0</v>
      </c>
      <c r="CJ25" s="137">
        <f t="shared" si="34"/>
        <v>0</v>
      </c>
      <c r="CK25" s="143">
        <v>0</v>
      </c>
      <c r="CL25" s="170">
        <v>0</v>
      </c>
      <c r="CM25" s="137">
        <f t="shared" si="35"/>
        <v>0</v>
      </c>
      <c r="CN25" s="143">
        <v>0</v>
      </c>
      <c r="CO25" s="170">
        <v>0</v>
      </c>
      <c r="CP25" s="137">
        <f t="shared" si="36"/>
        <v>0</v>
      </c>
      <c r="CQ25" s="143">
        <v>0</v>
      </c>
      <c r="CR25" s="170">
        <v>0</v>
      </c>
      <c r="CS25" s="137">
        <f t="shared" si="37"/>
        <v>0</v>
      </c>
      <c r="CT25" s="143">
        <v>0</v>
      </c>
      <c r="CU25" s="170">
        <v>0</v>
      </c>
      <c r="CV25" s="137">
        <f t="shared" si="38"/>
        <v>0</v>
      </c>
      <c r="CW25" s="143">
        <v>0</v>
      </c>
      <c r="CX25" s="170">
        <v>0</v>
      </c>
      <c r="CY25" s="137">
        <f t="shared" si="39"/>
        <v>0</v>
      </c>
      <c r="CZ25" s="143">
        <v>0</v>
      </c>
      <c r="DA25" s="170">
        <v>0</v>
      </c>
      <c r="DB25" s="137">
        <f t="shared" si="40"/>
        <v>0</v>
      </c>
      <c r="DC25" s="143">
        <v>0</v>
      </c>
      <c r="DD25" s="170">
        <v>0</v>
      </c>
      <c r="DE25" s="137">
        <f t="shared" si="41"/>
        <v>0</v>
      </c>
    </row>
    <row r="26" spans="1:109" ht="18.75" customHeight="1" thickBot="1" x14ac:dyDescent="0.25">
      <c r="A26" s="174"/>
      <c r="B26" s="173">
        <v>3142</v>
      </c>
      <c r="C26" s="175" t="s">
        <v>91</v>
      </c>
      <c r="D26" s="197"/>
      <c r="E26" s="176">
        <f t="shared" si="0"/>
        <v>0</v>
      </c>
      <c r="F26" s="177">
        <f t="shared" si="0"/>
        <v>0</v>
      </c>
      <c r="G26" s="140">
        <f t="shared" si="5"/>
        <v>0</v>
      </c>
      <c r="H26" s="166">
        <f t="shared" si="42"/>
        <v>0</v>
      </c>
      <c r="I26" s="167">
        <f t="shared" si="42"/>
        <v>0</v>
      </c>
      <c r="J26" s="131">
        <f t="shared" si="6"/>
        <v>0</v>
      </c>
      <c r="K26" s="157">
        <f t="shared" si="7"/>
        <v>0</v>
      </c>
      <c r="L26" s="158">
        <f t="shared" si="7"/>
        <v>0</v>
      </c>
      <c r="M26" s="134">
        <f t="shared" si="8"/>
        <v>0</v>
      </c>
      <c r="N26" s="178">
        <v>0</v>
      </c>
      <c r="O26" s="179">
        <v>0</v>
      </c>
      <c r="P26" s="137">
        <f t="shared" si="9"/>
        <v>0</v>
      </c>
      <c r="Q26" s="178">
        <v>0</v>
      </c>
      <c r="R26" s="179">
        <v>0</v>
      </c>
      <c r="S26" s="137">
        <f t="shared" si="10"/>
        <v>0</v>
      </c>
      <c r="T26" s="160">
        <f t="shared" si="11"/>
        <v>0</v>
      </c>
      <c r="U26" s="161">
        <f t="shared" si="11"/>
        <v>0</v>
      </c>
      <c r="V26" s="140">
        <f t="shared" si="12"/>
        <v>0</v>
      </c>
      <c r="W26" s="178">
        <v>0</v>
      </c>
      <c r="X26" s="179">
        <v>0</v>
      </c>
      <c r="Y26" s="137">
        <f t="shared" si="13"/>
        <v>0</v>
      </c>
      <c r="Z26" s="178">
        <v>0</v>
      </c>
      <c r="AA26" s="179">
        <v>0</v>
      </c>
      <c r="AB26" s="137">
        <f t="shared" si="14"/>
        <v>0</v>
      </c>
      <c r="AC26" s="178">
        <v>0</v>
      </c>
      <c r="AD26" s="179">
        <v>0</v>
      </c>
      <c r="AE26" s="137">
        <f t="shared" si="15"/>
        <v>0</v>
      </c>
      <c r="AF26" s="178">
        <v>0</v>
      </c>
      <c r="AG26" s="179">
        <v>0</v>
      </c>
      <c r="AH26" s="137">
        <f t="shared" si="16"/>
        <v>0</v>
      </c>
      <c r="AI26" s="180">
        <v>0</v>
      </c>
      <c r="AJ26" s="181">
        <v>0</v>
      </c>
      <c r="AK26" s="137">
        <f t="shared" si="17"/>
        <v>0</v>
      </c>
      <c r="AL26" s="157">
        <f t="shared" si="18"/>
        <v>0</v>
      </c>
      <c r="AM26" s="158">
        <f t="shared" si="18"/>
        <v>0</v>
      </c>
      <c r="AN26" s="134">
        <f t="shared" si="19"/>
        <v>0</v>
      </c>
      <c r="AO26" s="178">
        <v>0</v>
      </c>
      <c r="AP26" s="179">
        <v>0</v>
      </c>
      <c r="AQ26" s="137">
        <f t="shared" si="20"/>
        <v>0</v>
      </c>
      <c r="AR26" s="178">
        <v>0</v>
      </c>
      <c r="AS26" s="179">
        <v>0</v>
      </c>
      <c r="AT26" s="137">
        <f t="shared" si="21"/>
        <v>0</v>
      </c>
      <c r="AU26" s="178">
        <v>0</v>
      </c>
      <c r="AV26" s="179">
        <v>0</v>
      </c>
      <c r="AW26" s="137">
        <f t="shared" si="22"/>
        <v>0</v>
      </c>
      <c r="AX26" s="164">
        <f t="shared" si="23"/>
        <v>0</v>
      </c>
      <c r="AY26" s="165">
        <f t="shared" si="23"/>
        <v>0</v>
      </c>
      <c r="AZ26" s="146">
        <f t="shared" si="24"/>
        <v>0</v>
      </c>
      <c r="BA26" s="178">
        <v>0</v>
      </c>
      <c r="BB26" s="179">
        <v>0</v>
      </c>
      <c r="BC26" s="137">
        <f t="shared" si="25"/>
        <v>0</v>
      </c>
      <c r="BD26" s="178">
        <v>0</v>
      </c>
      <c r="BE26" s="179">
        <v>0</v>
      </c>
      <c r="BF26" s="137">
        <f t="shared" si="2"/>
        <v>0</v>
      </c>
      <c r="BG26" s="182">
        <v>0</v>
      </c>
      <c r="BH26" s="183">
        <v>0</v>
      </c>
      <c r="BI26" s="195">
        <f t="shared" si="3"/>
        <v>0</v>
      </c>
      <c r="BJ26" s="166">
        <f t="shared" si="43"/>
        <v>0</v>
      </c>
      <c r="BK26" s="167">
        <f t="shared" si="43"/>
        <v>0</v>
      </c>
      <c r="BL26" s="131">
        <f t="shared" si="26"/>
        <v>0</v>
      </c>
      <c r="BM26" s="178">
        <v>0</v>
      </c>
      <c r="BN26" s="179">
        <v>0</v>
      </c>
      <c r="BO26" s="137">
        <f t="shared" si="27"/>
        <v>0</v>
      </c>
      <c r="BP26" s="178">
        <v>0</v>
      </c>
      <c r="BQ26" s="179">
        <v>0</v>
      </c>
      <c r="BR26" s="137">
        <f t="shared" si="28"/>
        <v>0</v>
      </c>
      <c r="BS26" s="178">
        <v>0</v>
      </c>
      <c r="BT26" s="179">
        <v>0</v>
      </c>
      <c r="BU26" s="137">
        <f t="shared" si="29"/>
        <v>0</v>
      </c>
      <c r="BV26" s="178">
        <v>0</v>
      </c>
      <c r="BW26" s="179">
        <v>0</v>
      </c>
      <c r="BX26" s="137">
        <f t="shared" si="30"/>
        <v>0</v>
      </c>
      <c r="BY26" s="178">
        <v>0</v>
      </c>
      <c r="BZ26" s="179">
        <v>0</v>
      </c>
      <c r="CA26" s="137">
        <f t="shared" si="31"/>
        <v>0</v>
      </c>
      <c r="CB26" s="178">
        <v>0</v>
      </c>
      <c r="CC26" s="179">
        <v>0</v>
      </c>
      <c r="CD26" s="137">
        <f t="shared" si="32"/>
        <v>0</v>
      </c>
      <c r="CE26" s="178">
        <v>0</v>
      </c>
      <c r="CF26" s="179">
        <v>0</v>
      </c>
      <c r="CG26" s="137">
        <f t="shared" si="33"/>
        <v>0</v>
      </c>
      <c r="CH26" s="178">
        <v>0</v>
      </c>
      <c r="CI26" s="179">
        <v>0</v>
      </c>
      <c r="CJ26" s="137">
        <f t="shared" si="34"/>
        <v>0</v>
      </c>
      <c r="CK26" s="178">
        <v>0</v>
      </c>
      <c r="CL26" s="179">
        <v>0</v>
      </c>
      <c r="CM26" s="137">
        <f t="shared" si="35"/>
        <v>0</v>
      </c>
      <c r="CN26" s="178">
        <v>0</v>
      </c>
      <c r="CO26" s="179">
        <v>0</v>
      </c>
      <c r="CP26" s="137">
        <f t="shared" si="36"/>
        <v>0</v>
      </c>
      <c r="CQ26" s="178">
        <v>0</v>
      </c>
      <c r="CR26" s="179">
        <v>0</v>
      </c>
      <c r="CS26" s="137">
        <f t="shared" si="37"/>
        <v>0</v>
      </c>
      <c r="CT26" s="178">
        <v>0</v>
      </c>
      <c r="CU26" s="179">
        <v>0</v>
      </c>
      <c r="CV26" s="137">
        <f t="shared" si="38"/>
        <v>0</v>
      </c>
      <c r="CW26" s="178">
        <v>0</v>
      </c>
      <c r="CX26" s="179">
        <v>0</v>
      </c>
      <c r="CY26" s="137">
        <f t="shared" si="39"/>
        <v>0</v>
      </c>
      <c r="CZ26" s="178">
        <v>0</v>
      </c>
      <c r="DA26" s="179">
        <v>0</v>
      </c>
      <c r="DB26" s="137">
        <f t="shared" si="40"/>
        <v>0</v>
      </c>
      <c r="DC26" s="178">
        <v>0</v>
      </c>
      <c r="DD26" s="179">
        <v>0</v>
      </c>
      <c r="DE26" s="137">
        <f t="shared" si="41"/>
        <v>0</v>
      </c>
    </row>
    <row r="27" spans="1:109" ht="18.75" customHeight="1" thickBot="1" x14ac:dyDescent="0.25">
      <c r="A27" s="184" t="s">
        <v>92</v>
      </c>
      <c r="B27" s="185"/>
      <c r="C27" s="185"/>
      <c r="D27" s="198"/>
      <c r="E27" s="199">
        <f t="shared" ref="E27:J27" si="44">SUM(E9:E26)</f>
        <v>356877.70999999996</v>
      </c>
      <c r="F27" s="200">
        <f t="shared" si="44"/>
        <v>295222.70999999996</v>
      </c>
      <c r="G27" s="186">
        <f t="shared" si="44"/>
        <v>61655</v>
      </c>
      <c r="H27" s="188">
        <f t="shared" si="44"/>
        <v>61655</v>
      </c>
      <c r="I27" s="201">
        <f t="shared" si="44"/>
        <v>0</v>
      </c>
      <c r="J27" s="187">
        <f t="shared" si="44"/>
        <v>61655</v>
      </c>
      <c r="K27" s="188">
        <f>SUM(K9:K26)</f>
        <v>61655</v>
      </c>
      <c r="L27" s="189">
        <f>SUM(L9:L26)</f>
        <v>0</v>
      </c>
      <c r="M27" s="190">
        <f t="shared" ref="M27:AP27" si="45">SUM(M9:M26)</f>
        <v>61655</v>
      </c>
      <c r="N27" s="188">
        <f>SUM(N9:N26)</f>
        <v>61655</v>
      </c>
      <c r="O27" s="189">
        <f>SUM(O9:O26)</f>
        <v>0</v>
      </c>
      <c r="P27" s="190">
        <f t="shared" ref="P27" si="46">SUM(P9:P26)</f>
        <v>61655</v>
      </c>
      <c r="Q27" s="188">
        <f t="shared" si="45"/>
        <v>0</v>
      </c>
      <c r="R27" s="189">
        <f t="shared" si="45"/>
        <v>0</v>
      </c>
      <c r="S27" s="190">
        <f t="shared" si="45"/>
        <v>0</v>
      </c>
      <c r="T27" s="188">
        <f>SUM(T9:T26)</f>
        <v>0</v>
      </c>
      <c r="U27" s="189">
        <f>SUM(U9:U26)</f>
        <v>0</v>
      </c>
      <c r="V27" s="190">
        <f t="shared" si="45"/>
        <v>0</v>
      </c>
      <c r="W27" s="188">
        <f>SUM(W9:W26)</f>
        <v>0</v>
      </c>
      <c r="X27" s="189">
        <f>SUM(X9:X26)</f>
        <v>0</v>
      </c>
      <c r="Y27" s="190">
        <f t="shared" ref="Y27:AK27" si="47">SUM(Y9:Y26)</f>
        <v>0</v>
      </c>
      <c r="Z27" s="188">
        <f t="shared" si="47"/>
        <v>0</v>
      </c>
      <c r="AA27" s="189">
        <f t="shared" si="47"/>
        <v>0</v>
      </c>
      <c r="AB27" s="190">
        <f t="shared" si="47"/>
        <v>0</v>
      </c>
      <c r="AC27" s="188">
        <f t="shared" si="47"/>
        <v>0</v>
      </c>
      <c r="AD27" s="189">
        <f t="shared" si="47"/>
        <v>0</v>
      </c>
      <c r="AE27" s="190">
        <f t="shared" si="47"/>
        <v>0</v>
      </c>
      <c r="AF27" s="188">
        <f>SUM(AF9:AF26)</f>
        <v>0</v>
      </c>
      <c r="AG27" s="189">
        <f>SUM(AG9:AG26)</f>
        <v>0</v>
      </c>
      <c r="AH27" s="190">
        <f t="shared" si="47"/>
        <v>0</v>
      </c>
      <c r="AI27" s="202">
        <f t="shared" si="47"/>
        <v>0</v>
      </c>
      <c r="AJ27" s="192">
        <f t="shared" si="47"/>
        <v>0</v>
      </c>
      <c r="AK27" s="190">
        <f t="shared" si="47"/>
        <v>0</v>
      </c>
      <c r="AL27" s="188">
        <f>SUM(AL9:AL26)</f>
        <v>0</v>
      </c>
      <c r="AM27" s="189">
        <f>SUM(AM9:AM26)</f>
        <v>0</v>
      </c>
      <c r="AN27" s="190">
        <f t="shared" si="45"/>
        <v>0</v>
      </c>
      <c r="AO27" s="188">
        <f t="shared" si="45"/>
        <v>0</v>
      </c>
      <c r="AP27" s="189">
        <f t="shared" si="45"/>
        <v>0</v>
      </c>
      <c r="AQ27" s="190">
        <f>SUM(AQ9:AQ26)</f>
        <v>0</v>
      </c>
      <c r="AR27" s="188">
        <f>SUM(AR9:AR26)</f>
        <v>0</v>
      </c>
      <c r="AS27" s="189">
        <f>SUM(AS9:AS26)</f>
        <v>0</v>
      </c>
      <c r="AT27" s="190">
        <f>SUM(AT9:AT25)</f>
        <v>0</v>
      </c>
      <c r="AU27" s="188">
        <f t="shared" ref="AU27:AV27" si="48">SUM(AU9:AU26)</f>
        <v>0</v>
      </c>
      <c r="AV27" s="189">
        <f t="shared" si="48"/>
        <v>0</v>
      </c>
      <c r="AW27" s="190">
        <f>SUM(AW9:AW26)</f>
        <v>0</v>
      </c>
      <c r="AX27" s="188">
        <f>SUM(AX9:AX26)</f>
        <v>0</v>
      </c>
      <c r="AY27" s="189">
        <f>SUM(AY9:AY26)</f>
        <v>0</v>
      </c>
      <c r="AZ27" s="190">
        <f t="shared" ref="AZ27:CD27" si="49">SUM(AZ9:AZ26)</f>
        <v>0</v>
      </c>
      <c r="BA27" s="188">
        <f t="shared" si="49"/>
        <v>0</v>
      </c>
      <c r="BB27" s="189">
        <f t="shared" si="49"/>
        <v>0</v>
      </c>
      <c r="BC27" s="190">
        <f t="shared" si="49"/>
        <v>0</v>
      </c>
      <c r="BD27" s="188">
        <f t="shared" si="49"/>
        <v>0</v>
      </c>
      <c r="BE27" s="189">
        <f t="shared" si="49"/>
        <v>0</v>
      </c>
      <c r="BF27" s="190">
        <f t="shared" si="49"/>
        <v>0</v>
      </c>
      <c r="BG27" s="188">
        <f t="shared" si="49"/>
        <v>0</v>
      </c>
      <c r="BH27" s="189">
        <f t="shared" si="49"/>
        <v>0</v>
      </c>
      <c r="BI27" s="190">
        <f t="shared" si="49"/>
        <v>0</v>
      </c>
      <c r="BJ27" s="188">
        <f t="shared" si="49"/>
        <v>295222.70999999996</v>
      </c>
      <c r="BK27" s="201">
        <f t="shared" si="49"/>
        <v>295222.70999999996</v>
      </c>
      <c r="BL27" s="187">
        <f t="shared" si="49"/>
        <v>0</v>
      </c>
      <c r="BM27" s="188">
        <f t="shared" si="49"/>
        <v>0</v>
      </c>
      <c r="BN27" s="189">
        <f t="shared" si="49"/>
        <v>0</v>
      </c>
      <c r="BO27" s="190">
        <f t="shared" si="49"/>
        <v>0</v>
      </c>
      <c r="BP27" s="191">
        <f t="shared" si="49"/>
        <v>295222.70999999996</v>
      </c>
      <c r="BQ27" s="189">
        <f t="shared" si="49"/>
        <v>295222.70999999996</v>
      </c>
      <c r="BR27" s="190">
        <f t="shared" si="49"/>
        <v>0</v>
      </c>
      <c r="BS27" s="188">
        <f t="shared" si="49"/>
        <v>0</v>
      </c>
      <c r="BT27" s="189">
        <f t="shared" si="49"/>
        <v>0</v>
      </c>
      <c r="BU27" s="190">
        <f t="shared" si="49"/>
        <v>0</v>
      </c>
      <c r="BV27" s="188">
        <f t="shared" si="49"/>
        <v>0</v>
      </c>
      <c r="BW27" s="189">
        <f t="shared" si="49"/>
        <v>0</v>
      </c>
      <c r="BX27" s="190">
        <f t="shared" si="49"/>
        <v>0</v>
      </c>
      <c r="BY27" s="188">
        <f t="shared" si="49"/>
        <v>0</v>
      </c>
      <c r="BZ27" s="189">
        <f t="shared" si="49"/>
        <v>0</v>
      </c>
      <c r="CA27" s="190">
        <f t="shared" si="49"/>
        <v>0</v>
      </c>
      <c r="CB27" s="188">
        <f t="shared" si="49"/>
        <v>0</v>
      </c>
      <c r="CC27" s="189">
        <f t="shared" si="49"/>
        <v>0</v>
      </c>
      <c r="CD27" s="190">
        <f t="shared" si="49"/>
        <v>0</v>
      </c>
      <c r="CE27" s="188">
        <f>SUM(CE9:CE26)</f>
        <v>0</v>
      </c>
      <c r="CF27" s="189">
        <f>SUM(CF9:CF26)</f>
        <v>0</v>
      </c>
      <c r="CG27" s="190">
        <f>SUM(CG9:CG26)</f>
        <v>0</v>
      </c>
      <c r="CH27" s="188">
        <f>SUM(CH9:CH26)</f>
        <v>0</v>
      </c>
      <c r="CI27" s="189">
        <f>SUM(CI9:CI26)</f>
        <v>0</v>
      </c>
      <c r="CJ27" s="190">
        <f>SUM(CJ9:CJ25)</f>
        <v>0</v>
      </c>
      <c r="CK27" s="188">
        <f>SUM(CK9:CK26)</f>
        <v>0</v>
      </c>
      <c r="CL27" s="189">
        <f>SUM(CL9:CL26)</f>
        <v>0</v>
      </c>
      <c r="CM27" s="190">
        <f>SUM(CM9:CM26)</f>
        <v>0</v>
      </c>
      <c r="CN27" s="188">
        <f>SUM(CN9:CN26)</f>
        <v>0</v>
      </c>
      <c r="CO27" s="189">
        <f>SUM(CO9:CO26)</f>
        <v>0</v>
      </c>
      <c r="CP27" s="190">
        <f>SUM(CP9:CP25)</f>
        <v>0</v>
      </c>
      <c r="CQ27" s="188">
        <f>SUM(CQ9:CQ26)</f>
        <v>0</v>
      </c>
      <c r="CR27" s="189">
        <f>SUM(CR9:CR26)</f>
        <v>0</v>
      </c>
      <c r="CS27" s="190">
        <f>SUM(CS9:CS26)</f>
        <v>0</v>
      </c>
      <c r="CT27" s="188">
        <f>SUM(CT9:CT26)</f>
        <v>0</v>
      </c>
      <c r="CU27" s="189">
        <f>SUM(CU9:CU26)</f>
        <v>0</v>
      </c>
      <c r="CV27" s="190">
        <f>SUM(CV9:CV25)</f>
        <v>0</v>
      </c>
      <c r="CW27" s="188">
        <f>SUM(CW9:CW26)</f>
        <v>0</v>
      </c>
      <c r="CX27" s="189">
        <f>SUM(CX9:CX26)</f>
        <v>0</v>
      </c>
      <c r="CY27" s="190">
        <f>SUM(CY9:CY25)</f>
        <v>0</v>
      </c>
      <c r="CZ27" s="188">
        <f>SUM(CZ9:CZ26)</f>
        <v>0</v>
      </c>
      <c r="DA27" s="189">
        <f>SUM(DA9:DA26)</f>
        <v>0</v>
      </c>
      <c r="DB27" s="190">
        <f>SUM(DB9:DB25)</f>
        <v>0</v>
      </c>
      <c r="DC27" s="188">
        <f>SUM(DC9:DC26)</f>
        <v>0</v>
      </c>
      <c r="DD27" s="189">
        <f>SUM(DD9:DD26)</f>
        <v>0</v>
      </c>
      <c r="DE27" s="190">
        <f>SUM(DE9:DE25)</f>
        <v>0</v>
      </c>
    </row>
  </sheetData>
  <sheetProtection sheet="1" objects="1" scenarios="1"/>
  <mergeCells count="6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A015-EEAC-4027-9C87-6E86218DE888}">
  <sheetPr codeName="Лист15"/>
  <dimension ref="A1:O130"/>
  <sheetViews>
    <sheetView zoomScale="82" zoomScaleNormal="82" workbookViewId="0">
      <selection sqref="A1:D1"/>
    </sheetView>
  </sheetViews>
  <sheetFormatPr defaultColWidth="9.140625" defaultRowHeight="18.75" outlineLevelRow="1" outlineLevelCol="1" x14ac:dyDescent="0.3"/>
  <cols>
    <col min="1" max="1" width="10.710937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Низкиничі!B4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0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Низкиничі!I11</f>
        <v>0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24.75" hidden="1" customHeight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5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6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hidden="1" customHeight="1" x14ac:dyDescent="0.3">
      <c r="A21" s="11">
        <v>2210.5</v>
      </c>
      <c r="B21" s="12" t="s">
        <v>7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hidden="1" customHeight="1" x14ac:dyDescent="0.3">
      <c r="A33" s="11">
        <v>2210.6</v>
      </c>
      <c r="B33" s="12" t="s">
        <v>8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9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>
        <v>2210.8000000000002</v>
      </c>
      <c r="B40" s="22" t="s">
        <v>10</v>
      </c>
      <c r="C40" s="23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SUM(C42:C45)</f>
        <v>0</v>
      </c>
      <c r="D41" s="24"/>
      <c r="E41" s="18">
        <f>D40-C41</f>
        <v>0</v>
      </c>
    </row>
    <row r="42" spans="1:15" hidden="1" collapsed="1" x14ac:dyDescent="0.3">
      <c r="A42" s="11"/>
      <c r="B42" s="20"/>
      <c r="C42" s="17"/>
      <c r="D42" s="24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1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11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12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SUM(C54:C66)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5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26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26"/>
      <c r="D67" s="27" t="s">
        <v>13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27" t="s">
        <v>13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27" t="s">
        <v>13</v>
      </c>
    </row>
    <row r="70" spans="1:15" ht="39.75" customHeight="1" x14ac:dyDescent="0.3">
      <c r="A70" s="4">
        <v>2240</v>
      </c>
      <c r="B70" s="5" t="s">
        <v>14</v>
      </c>
      <c r="C70" s="5"/>
      <c r="D70" s="6">
        <f>SUM(D72:D110)</f>
        <v>0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28">
        <v>2240</v>
      </c>
      <c r="B71" s="28"/>
      <c r="C71" s="10"/>
      <c r="D71" s="10">
        <f>Низкиничі!I14</f>
        <v>0</v>
      </c>
      <c r="E71" s="8" t="b">
        <f>D71=D70</f>
        <v>1</v>
      </c>
      <c r="F71" s="29"/>
    </row>
    <row r="72" spans="1:15" hidden="1" collapsed="1" x14ac:dyDescent="0.3">
      <c r="A72" s="14">
        <v>2240.1</v>
      </c>
      <c r="B72" s="12" t="s">
        <v>15</v>
      </c>
      <c r="C72" s="12"/>
      <c r="D72" s="13"/>
    </row>
    <row r="73" spans="1:15" hidden="1" x14ac:dyDescent="0.3">
      <c r="A73" s="14">
        <v>2240.1999999999998</v>
      </c>
      <c r="B73" s="22" t="s">
        <v>16</v>
      </c>
      <c r="C73" s="23"/>
      <c r="D73" s="13"/>
    </row>
    <row r="74" spans="1:15" hidden="1" x14ac:dyDescent="0.3">
      <c r="A74" s="14">
        <v>2240.3000000000002</v>
      </c>
      <c r="B74" s="22" t="s">
        <v>17</v>
      </c>
      <c r="C74" s="23"/>
      <c r="D74" s="13"/>
    </row>
    <row r="75" spans="1:15" hidden="1" outlineLevel="1" x14ac:dyDescent="0.3">
      <c r="A75" s="14"/>
      <c r="B75" s="15"/>
      <c r="C75" s="16">
        <f>SUM(C76:C82)</f>
        <v>0</v>
      </c>
      <c r="D75" s="17"/>
      <c r="E75" s="18">
        <f>D74-C75</f>
        <v>0</v>
      </c>
    </row>
    <row r="76" spans="1:15" hidden="1" collapsed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14"/>
      <c r="C82" s="17"/>
      <c r="D82" s="17"/>
    </row>
    <row r="83" spans="1:5" hidden="1" x14ac:dyDescent="0.3">
      <c r="A83" s="14">
        <v>2240.4</v>
      </c>
      <c r="B83" s="22" t="s">
        <v>18</v>
      </c>
      <c r="C83" s="23"/>
      <c r="D83" s="13"/>
    </row>
    <row r="84" spans="1:5" hidden="1" x14ac:dyDescent="0.3">
      <c r="A84" s="14">
        <v>2240.5</v>
      </c>
      <c r="B84" s="22" t="s">
        <v>19</v>
      </c>
      <c r="C84" s="23"/>
      <c r="D84" s="13"/>
    </row>
    <row r="85" spans="1:5" hidden="1" outlineLevel="1" x14ac:dyDescent="0.3">
      <c r="A85" s="14"/>
      <c r="B85" s="15"/>
      <c r="C85" s="16">
        <f>SUM(C86:C93)</f>
        <v>0</v>
      </c>
      <c r="D85" s="17"/>
      <c r="E85" s="18">
        <f>D84-C85</f>
        <v>0</v>
      </c>
    </row>
    <row r="86" spans="1:5" ht="17.25" hidden="1" customHeight="1" collapsed="1" x14ac:dyDescent="0.3">
      <c r="A86" s="14"/>
      <c r="B86" s="25"/>
      <c r="C86" s="17"/>
      <c r="D86" s="17"/>
    </row>
    <row r="87" spans="1:5" ht="17.25" hidden="1" customHeight="1" x14ac:dyDescent="0.3">
      <c r="A87" s="14"/>
      <c r="B87" s="25"/>
      <c r="C87" s="17"/>
      <c r="D87" s="17"/>
    </row>
    <row r="88" spans="1:5" hidden="1" x14ac:dyDescent="0.3">
      <c r="A88" s="14"/>
      <c r="B88" s="25"/>
      <c r="C88" s="17"/>
      <c r="D88" s="17"/>
    </row>
    <row r="89" spans="1:5" hidden="1" x14ac:dyDescent="0.3">
      <c r="A89" s="14"/>
      <c r="B89" s="25"/>
      <c r="C89" s="17"/>
      <c r="D89" s="17"/>
    </row>
    <row r="90" spans="1:5" hidden="1" x14ac:dyDescent="0.3">
      <c r="A90" s="14"/>
      <c r="B90" s="25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>
        <v>2240.6</v>
      </c>
      <c r="B94" s="22" t="s">
        <v>20</v>
      </c>
      <c r="C94" s="23"/>
      <c r="D94" s="13"/>
    </row>
    <row r="95" spans="1:5" hidden="1" x14ac:dyDescent="0.3">
      <c r="A95" s="14">
        <v>2240.6999999999998</v>
      </c>
      <c r="B95" s="22" t="s">
        <v>21</v>
      </c>
      <c r="C95" s="23"/>
      <c r="D95" s="13"/>
    </row>
    <row r="96" spans="1:5" hidden="1" outlineLevel="1" x14ac:dyDescent="0.3">
      <c r="A96" s="14"/>
      <c r="B96" s="15"/>
      <c r="C96" s="16">
        <f>SUM(C97:C100)</f>
        <v>0</v>
      </c>
      <c r="D96" s="17"/>
      <c r="E96" s="18">
        <f>D95-C96</f>
        <v>0</v>
      </c>
    </row>
    <row r="97" spans="1:15" hidden="1" collapsed="1" x14ac:dyDescent="0.3">
      <c r="A97" s="11"/>
      <c r="B97" s="20"/>
      <c r="C97" s="17"/>
      <c r="D97" s="17"/>
      <c r="E97" s="8"/>
      <c r="F97" s="8"/>
      <c r="G97" s="8"/>
      <c r="I97" s="8"/>
      <c r="J97" s="8"/>
      <c r="K97" s="8"/>
      <c r="M97" s="8"/>
      <c r="N97" s="8"/>
      <c r="O97" s="8"/>
    </row>
    <row r="98" spans="1:15" hidden="1" x14ac:dyDescent="0.3">
      <c r="A98" s="11"/>
      <c r="B98" s="20"/>
      <c r="C98" s="17"/>
      <c r="D98" s="17"/>
      <c r="E98" s="8"/>
      <c r="F98" s="8"/>
      <c r="G98" s="8"/>
      <c r="I98" s="8"/>
      <c r="J98" s="8"/>
      <c r="K98" s="8"/>
      <c r="M98" s="8"/>
      <c r="N98" s="8"/>
      <c r="O98" s="8"/>
    </row>
    <row r="99" spans="1:15" hidden="1" x14ac:dyDescent="0.3">
      <c r="A99" s="11"/>
      <c r="B99" s="20"/>
      <c r="C99" s="17"/>
      <c r="D99" s="17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1"/>
      <c r="C100" s="17"/>
      <c r="D100" s="17"/>
      <c r="E100" s="8"/>
      <c r="F100" s="8"/>
      <c r="G100" s="8"/>
      <c r="I100" s="8"/>
      <c r="J100" s="8"/>
      <c r="K100" s="8"/>
      <c r="M100" s="8"/>
      <c r="N100" s="8"/>
      <c r="O100" s="8"/>
    </row>
    <row r="101" spans="1:15" hidden="1" x14ac:dyDescent="0.3">
      <c r="A101" s="14">
        <v>2240.8000000000002</v>
      </c>
      <c r="B101" s="22" t="s">
        <v>22</v>
      </c>
      <c r="C101" s="23"/>
      <c r="D101" s="13"/>
    </row>
    <row r="102" spans="1:15" hidden="1" x14ac:dyDescent="0.3">
      <c r="A102" s="14">
        <v>2240.9</v>
      </c>
      <c r="B102" s="22" t="s">
        <v>23</v>
      </c>
      <c r="C102" s="23"/>
      <c r="D102" s="13"/>
    </row>
    <row r="103" spans="1:15" hidden="1" x14ac:dyDescent="0.3">
      <c r="A103" s="14">
        <v>2241.1</v>
      </c>
      <c r="B103" s="22" t="s">
        <v>24</v>
      </c>
      <c r="C103" s="23"/>
      <c r="D103" s="13"/>
    </row>
    <row r="104" spans="1:15" hidden="1" x14ac:dyDescent="0.3">
      <c r="A104" s="14">
        <v>2241.1999999999998</v>
      </c>
      <c r="B104" s="22" t="s">
        <v>25</v>
      </c>
      <c r="C104" s="23"/>
      <c r="D104" s="13"/>
    </row>
    <row r="105" spans="1:15" hidden="1" x14ac:dyDescent="0.3">
      <c r="A105" s="14">
        <v>2241.3000000000002</v>
      </c>
      <c r="B105" s="22" t="s">
        <v>26</v>
      </c>
      <c r="C105" s="23"/>
      <c r="D105" s="13"/>
    </row>
    <row r="106" spans="1:15" hidden="1" x14ac:dyDescent="0.3">
      <c r="A106" s="14">
        <v>2241.4</v>
      </c>
      <c r="B106" s="22" t="s">
        <v>27</v>
      </c>
      <c r="C106" s="23"/>
      <c r="D106" s="13"/>
    </row>
    <row r="107" spans="1:15" hidden="1" x14ac:dyDescent="0.3">
      <c r="A107" s="14">
        <v>2241.5</v>
      </c>
      <c r="B107" s="22" t="s">
        <v>28</v>
      </c>
      <c r="C107" s="23"/>
      <c r="D107" s="13"/>
    </row>
    <row r="108" spans="1:15" ht="38.25" hidden="1" customHeight="1" x14ac:dyDescent="0.3">
      <c r="A108" s="14">
        <v>2241.6</v>
      </c>
      <c r="B108" s="30" t="s">
        <v>29</v>
      </c>
      <c r="C108" s="23"/>
      <c r="D108" s="13"/>
    </row>
    <row r="109" spans="1:15" hidden="1" x14ac:dyDescent="0.3">
      <c r="A109" s="14">
        <v>2241.6999999999998</v>
      </c>
      <c r="B109" s="22" t="s">
        <v>30</v>
      </c>
      <c r="C109" s="23"/>
      <c r="D109" s="13"/>
    </row>
    <row r="110" spans="1:15" hidden="1" x14ac:dyDescent="0.3">
      <c r="A110" s="14">
        <v>2241.9</v>
      </c>
      <c r="B110" s="22" t="s">
        <v>31</v>
      </c>
      <c r="C110" s="23"/>
      <c r="D110" s="13"/>
    </row>
    <row r="111" spans="1:15" hidden="1" outlineLevel="1" x14ac:dyDescent="0.3">
      <c r="A111" s="14"/>
      <c r="B111" s="15"/>
      <c r="C111" s="16">
        <f>SUM(C112:C128)</f>
        <v>0</v>
      </c>
      <c r="D111" s="31"/>
      <c r="E111" s="18">
        <f>D110-C111</f>
        <v>0</v>
      </c>
    </row>
    <row r="112" spans="1:15" hidden="1" collapsed="1" x14ac:dyDescent="0.3">
      <c r="A112" s="14"/>
      <c r="B112" s="32"/>
      <c r="C112" s="17"/>
      <c r="D112" s="17"/>
    </row>
    <row r="113" spans="1:4" hidden="1" x14ac:dyDescent="0.3">
      <c r="A113" s="14"/>
      <c r="B113" s="32"/>
      <c r="C113" s="17"/>
      <c r="D113" s="17"/>
    </row>
    <row r="114" spans="1:4" hidden="1" x14ac:dyDescent="0.3">
      <c r="A114" s="14"/>
      <c r="B114" s="32"/>
      <c r="C114" s="17"/>
      <c r="D114" s="17"/>
    </row>
    <row r="115" spans="1:4" hidden="1" x14ac:dyDescent="0.3">
      <c r="A115" s="14"/>
      <c r="B115" s="25"/>
      <c r="C115" s="17"/>
      <c r="D115" s="17"/>
    </row>
    <row r="116" spans="1:4" hidden="1" x14ac:dyDescent="0.3">
      <c r="A116" s="14"/>
      <c r="B116" s="25"/>
      <c r="C116" s="17"/>
      <c r="D116" s="17"/>
    </row>
    <row r="117" spans="1:4" hidden="1" x14ac:dyDescent="0.3">
      <c r="A117" s="14"/>
      <c r="B117" s="32"/>
      <c r="C117" s="17"/>
      <c r="D117" s="17"/>
    </row>
    <row r="118" spans="1:4" hidden="1" x14ac:dyDescent="0.3">
      <c r="A118" s="14"/>
      <c r="B118" s="25"/>
      <c r="C118" s="17"/>
      <c r="D118" s="17"/>
    </row>
    <row r="119" spans="1:4" hidden="1" x14ac:dyDescent="0.3">
      <c r="A119" s="14"/>
      <c r="B119" s="25"/>
      <c r="C119" s="17"/>
      <c r="D119" s="17"/>
    </row>
    <row r="120" spans="1:4" hidden="1" x14ac:dyDescent="0.3">
      <c r="A120" s="14"/>
      <c r="B120" s="25"/>
      <c r="C120" s="17"/>
      <c r="D120" s="17"/>
    </row>
    <row r="121" spans="1:4" hidden="1" x14ac:dyDescent="0.3">
      <c r="A121" s="14"/>
      <c r="B121" s="25"/>
      <c r="C121" s="17"/>
      <c r="D121" s="17"/>
    </row>
    <row r="122" spans="1:4" hidden="1" x14ac:dyDescent="0.3">
      <c r="A122" s="14"/>
      <c r="B122" s="25"/>
      <c r="C122" s="17"/>
      <c r="D122" s="17"/>
    </row>
    <row r="123" spans="1:4" hidden="1" x14ac:dyDescent="0.3">
      <c r="A123" s="14"/>
      <c r="B123" s="25"/>
      <c r="C123" s="17"/>
      <c r="D123" s="17"/>
    </row>
    <row r="124" spans="1:4" hidden="1" x14ac:dyDescent="0.3">
      <c r="A124" s="14"/>
      <c r="B124" s="25"/>
      <c r="C124" s="17"/>
      <c r="D124" s="17"/>
    </row>
    <row r="125" spans="1:4" hidden="1" x14ac:dyDescent="0.3">
      <c r="A125" s="14"/>
      <c r="B125" s="25"/>
      <c r="C125" s="17"/>
      <c r="D125" s="17"/>
    </row>
    <row r="126" spans="1:4" hidden="1" x14ac:dyDescent="0.3">
      <c r="A126" s="14"/>
      <c r="B126" s="25"/>
      <c r="C126" s="17"/>
      <c r="D126" s="17"/>
    </row>
    <row r="127" spans="1:4" hidden="1" x14ac:dyDescent="0.3">
      <c r="A127" s="14"/>
      <c r="B127" s="25"/>
      <c r="C127" s="17"/>
      <c r="D127" s="17"/>
    </row>
    <row r="128" spans="1:4" hidden="1" x14ac:dyDescent="0.3">
      <c r="A128" s="14"/>
      <c r="B128" s="25"/>
      <c r="C128" s="17"/>
      <c r="D128" s="17"/>
    </row>
    <row r="129" spans="2:4" hidden="1" outlineLevel="1" x14ac:dyDescent="0.3">
      <c r="B129" s="33"/>
      <c r="D129" s="3" t="b">
        <f>D70=D71</f>
        <v>1</v>
      </c>
    </row>
    <row r="130" spans="2:4" hidden="1" collapsed="1" x14ac:dyDescent="0.3">
      <c r="B130" s="33"/>
    </row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4:C84"/>
    <mergeCell ref="B94:C94"/>
    <mergeCell ref="B95:C95"/>
    <mergeCell ref="B101:C101"/>
    <mergeCell ref="B102:C102"/>
    <mergeCell ref="B103:C103"/>
    <mergeCell ref="B52:C52"/>
    <mergeCell ref="B70:C70"/>
    <mergeCell ref="B72:C72"/>
    <mergeCell ref="B73:C73"/>
    <mergeCell ref="B74:C74"/>
    <mergeCell ref="B83:C83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2026-03-26T13:10:56Z</dcterms:created>
  <dcterms:modified xsi:type="dcterms:W3CDTF">2026-03-26T13:10:58Z</dcterms:modified>
</cp:coreProperties>
</file>